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<sst xmlns="http://schemas.openxmlformats.org/spreadsheetml/2006/main" count="286" uniqueCount="268">
  <si>
    <t>管城陇三智慧社区管理平台功能清单</t>
  </si>
  <si>
    <t>产品名称</t>
  </si>
  <si>
    <t>一级功能</t>
  </si>
  <si>
    <t>二级功能</t>
  </si>
  <si>
    <t>说明</t>
  </si>
  <si>
    <t>工时</t>
  </si>
  <si>
    <t>基础功能</t>
  </si>
  <si>
    <t>数据概览</t>
  </si>
  <si>
    <t>数据展示</t>
  </si>
  <si>
    <t>•提供社区主要数据汇总展示功能，提供各模块快捷入口，实现告警消息和系统公告的展示，实现对房屋数据、居住人员、通行数据的统计与展示。</t>
  </si>
  <si>
    <t>基础数据</t>
  </si>
  <si>
    <t>社区基本信息</t>
  </si>
  <si>
    <t>•提供对单个社区基础信息的增删改查，实现地图定位功能</t>
  </si>
  <si>
    <t>房屋信息</t>
  </si>
  <si>
    <r>
      <rPr>
        <sz val="9"/>
        <color rgb="FF000000"/>
        <rFont val="宋体"/>
        <charset val="134"/>
      </rPr>
      <t xml:space="preserve">•提供房屋信息展示功能，能够对房屋、楼栋、单元进行增删改查，支持房屋信息的批量导入导出功能，支持关键字搜索
</t>
    </r>
    <r>
      <rPr>
        <sz val="9"/>
        <color rgb="FFFF0000"/>
        <rFont val="宋体"/>
        <charset val="134"/>
      </rPr>
      <t>•提供每栋楼物业类型（红色物业、）、收费标准选择功能</t>
    </r>
    <r>
      <rPr>
        <sz val="9"/>
        <color rgb="FF000000"/>
        <rFont val="宋体"/>
        <charset val="134"/>
      </rPr>
      <t xml:space="preserve">
</t>
    </r>
    <r>
      <rPr>
        <sz val="9"/>
        <color rgb="FFFF0000"/>
        <rFont val="宋体"/>
        <charset val="134"/>
      </rPr>
      <t>•提供每栋楼网格长、网格员、物业管家、维修人员选择功能
•提供每栋楼联户党员选择功能</t>
    </r>
  </si>
  <si>
    <t>信息统计模板要给出来</t>
  </si>
  <si>
    <t>人口信息</t>
  </si>
  <si>
    <t>•提供人口信息展示功能，支持对住户、租户、社区管理人员的增删改查，支持人员迁出功能，支持人脸信息采集和人员标签定义，支持人员信息的批量导入导出功能，支持关键字搜索</t>
  </si>
  <si>
    <t>单位信息</t>
  </si>
  <si>
    <r>
      <t xml:space="preserve">•提供营业单位信息展示功能，支持对营业单位基本信息的增删改查，支持对营业单位员工管理，实现员工个人信息的增删改查与人脸上传，支持批量导入导出功能，支持关键字搜索
</t>
    </r>
    <r>
      <rPr>
        <sz val="9"/>
        <color rgb="FFFF0000"/>
        <rFont val="宋体"/>
        <charset val="134"/>
      </rPr>
      <t>•提供沿街门店（包括餐饮、超市、酒店、美容美发、维修等）信息展示功能，支持对沿街门店基本信息的增删改查，支持批量导入导出功能，支持关键字搜索
•提供公共单位（包括政府单位、医院、加油站、企业）信息展示功能，支持对公共单位基本信息的增删改查，支持批量导入导出功能，支持关键字搜索</t>
    </r>
  </si>
  <si>
    <t>部件设施</t>
  </si>
  <si>
    <t>•提供对录入平台的摄像头、门禁、停车道闸等设备的增删改查，支持通过选点或缺设备GPS地址，支持关键字搜索</t>
  </si>
  <si>
    <t>迁出记录</t>
  </si>
  <si>
    <t>•提供已迁出社区人员和车辆记录的展示，支持批量导出功能，支持关键字搜索</t>
  </si>
  <si>
    <t>位置管理</t>
  </si>
  <si>
    <t>•提供社区出入口位置的管理功能，支持对位置的增删改查和地图标记</t>
  </si>
  <si>
    <t>系统架构需要调整，功能应能赋予每一层级</t>
  </si>
  <si>
    <t>系统管理</t>
  </si>
  <si>
    <t>社区管理</t>
  </si>
  <si>
    <t>•提供已构建社区清单展示功能，支持对社区的增删改查功能</t>
  </si>
  <si>
    <t>业主菜单管理</t>
  </si>
  <si>
    <t>•提供业主APP菜单配置功能</t>
  </si>
  <si>
    <t>用户管理</t>
  </si>
  <si>
    <t>•提供平台用户清单展示功能，支持对平台用户的增删改停功能，支持对用户的角色赋权功能</t>
  </si>
  <si>
    <t>角色管理</t>
  </si>
  <si>
    <t>•提供平台角色清单展示功能，支持对平台角色的增删功能，支持新建角色的功能菜单级权限配置</t>
  </si>
  <si>
    <t>标签管理</t>
  </si>
  <si>
    <r>
      <rPr>
        <sz val="9"/>
        <color rgb="FF000000"/>
        <rFont val="宋体"/>
        <charset val="134"/>
      </rPr>
      <t>•提供人员、房屋标签展示功能，支持对特殊人群、重点青少年、关怀对象等人群的标签定义，支持对房屋和单位的标签定义,</t>
    </r>
    <r>
      <rPr>
        <sz val="9"/>
        <color rgb="FFFF0000"/>
        <rFont val="宋体"/>
        <charset val="134"/>
      </rPr>
      <t>支持通过标签进行房屋筛选、导出功能</t>
    </r>
  </si>
  <si>
    <t>特殊人群增加标签：宗教信仰-佛教、宗教信仰-道教、宗教信仰-伊斯兰教、宗教信仰-天主教、特殊人群分类-不涉及、特殊人群分类-信访人员、特殊人群分类-社区矫正对象、特殊人群分类-安置帮教人员、特殊人群分类-退役军人
支持通过标签进行人员筛选、导出功能</t>
  </si>
  <si>
    <t>老人管理增加标签：老年人居住状态-不涉及、老年人居住状态-独居老人、老年人居住状态-非独居老人、老年人年龄段分类-不涉及、老年人年龄段分类-80岁以上老人、老年人年龄段分类-60岁以上老人
支持通过标签进行人员筛选、导出功能</t>
  </si>
  <si>
    <t>重点青少年增加标签：青少年分类-留守儿童、青少年分类-单亲儿童、青少年分类-孤儿、青少年分类-重点青少年、青少年分类-其他
支持通过标签进行人员筛选、导出功能</t>
  </si>
  <si>
    <t>关怀对象增加标签：生活保障分类-低保、生活保障分类-低收入、生活保障分类-五保户、生活保障分类-其他、残疾人类别-健康、残疾人类别-语言残疾、残疾人类别-视力残疾、残疾人类别-听力残疾、残疾人类别-肢体残疾、残疾人类别-精神障碍、残疾人类别-失能人员、社会保障人员-就业、社会保障人员-失业、社会保障人员-退休、社会保障人员-离休、社会保障人员-其他、优抚对象分类-参战人员、优抚对象分类-涉核人员、优抚对象分类-军残、优抚对象分类-60岁农村籍、优抚对象分类-其他、婚姻状况-未婚、婚姻状况-初婚、婚姻状况-再婚、婚姻状况-离异、婚姻状况-丧偶
支持通过标签进行人员筛选、导出功能</t>
  </si>
  <si>
    <t>日志管理</t>
  </si>
  <si>
    <t>•提供平台日志清单展示功能，支持对日志清单的导出和查询功能</t>
  </si>
  <si>
    <t>智慧社区管理平台</t>
  </si>
  <si>
    <t>感知数据</t>
  </si>
  <si>
    <t>人员出入</t>
  </si>
  <si>
    <t>•提供对小区出入口人员出入记录数据的展示，支持关键字查询和数据导出功能</t>
  </si>
  <si>
    <t>车辆出入</t>
  </si>
  <si>
    <t>•提供对小区出入口车辆出入记录数据的展示，支持关键字查询和数据导出功能</t>
  </si>
  <si>
    <t>门禁记录</t>
  </si>
  <si>
    <t>•提供对小区每栋楼单元门人员出入记录数据的展示，支持关键字查询和数据导出功能</t>
  </si>
  <si>
    <t>访客记录</t>
  </si>
  <si>
    <t>•提供对小区访客人员出入记录数据的展示，支持搜索查询和数据导出功能</t>
  </si>
  <si>
    <t>消防设备</t>
  </si>
  <si>
    <t>•提供微型消防站、灭火器数据编辑、导入、导出功能</t>
  </si>
  <si>
    <t>物联数据</t>
  </si>
  <si>
    <t>•提供人员告警信息展示，支持告警信息查询，支持告警信息转工单和直接处置功能，支持告警规则设置</t>
  </si>
  <si>
    <t>•提供房屋告警信息展示，支持告警信息查询，支持告警信息转工单和直接处置功能，支持告警规则设置</t>
  </si>
  <si>
    <t>•提供设备告警信息展示，支持告警信息查询，支持告警信息转工单和直接处置功能</t>
  </si>
  <si>
    <t>告警规则设置</t>
  </si>
  <si>
    <t>•提供自定义人员告警规则配置，可根据人员标签信息定义告警等级、告警规则和告警对象，支持告警规则的删改</t>
  </si>
  <si>
    <t>•提供自定义房屋告警规则配置，可根据房屋标签信息定义告警等级、告警规则和告警对象，支持告警规则的删改</t>
  </si>
  <si>
    <t>公告管理</t>
  </si>
  <si>
    <t>•提供社区公告展示功能，支持社区公告的发布，查看与删除，支持公告查询</t>
  </si>
  <si>
    <t>•提供社区活动信息展示功能，支持社区活动的发布与查看</t>
  </si>
  <si>
    <t>•提供社区投标信息展示功能，支持投标信息的发布、终止、删除与详情查看</t>
  </si>
  <si>
    <t>报修事件</t>
  </si>
  <si>
    <t>•提供业主上报事件的信息展示功能，支持事件详情查看，支持事件转工单处理功能，支持批量导出功能</t>
  </si>
  <si>
    <t>工单管理</t>
  </si>
  <si>
    <t>•提供已流传工单信息展示功能，支持工单指派和处理结果查看功能，支持批量指派</t>
  </si>
  <si>
    <t>电子巡更</t>
  </si>
  <si>
    <t>•提供巡更路线设置，巡更任务管理和巡更记录查询功能</t>
  </si>
  <si>
    <t>监控管理</t>
  </si>
  <si>
    <t>•提供视频监控管理功能，支持对摄像头分组的新建、查看与删除</t>
  </si>
  <si>
    <t>基于3D地图</t>
  </si>
  <si>
    <t>视频监控</t>
  </si>
  <si>
    <t>•提供视频监控实时查看功能</t>
  </si>
  <si>
    <t>停车管理</t>
  </si>
  <si>
    <t>车位信息</t>
  </si>
  <si>
    <t>•提供车位信息的列表展示功能，支持车辆区域管理和车位信息的增删改查，支持批量导入导出功能</t>
  </si>
  <si>
    <t>车辆信息</t>
  </si>
  <si>
    <t>•提供车辆信息的列表展示功能，支持车辆增删改迁，支持批量导入导出功能</t>
  </si>
  <si>
    <t>发卡管理</t>
  </si>
  <si>
    <t>制卡</t>
  </si>
  <si>
    <t>•提供住户卡、临时卡和管理卡的制卡功能，支持批量制卡和卡清空功能</t>
  </si>
  <si>
    <t>发卡</t>
  </si>
  <si>
    <t>•提供住户卡、临时卡和管理卡的发卡功能，支持卡信息搜索、查看、编辑和挂失功能，支持批量导出</t>
  </si>
  <si>
    <t>缴费管理</t>
  </si>
  <si>
    <t>缴费规则配置</t>
  </si>
  <si>
    <t>•提供缴费规则的增删改查，启用停用，支持配置物业费、车位费、停车费等费项，支持自定义收费规则，如：周期计费、按次/时长计费、阶梯计费等，支持配置滞纳金</t>
  </si>
  <si>
    <t>房屋费项配置</t>
  </si>
  <si>
    <t>•提供展示小区所有房屋的费项配置情况，提供房屋绑定费项的配置与删除</t>
  </si>
  <si>
    <t>账单管理</t>
  </si>
  <si>
    <t>•提供房屋账单记录查看功能，支持缴纳，账款、支持发送催缴通知，支持配置催缴定时任务，可对待缴或逾期账单进行催缴，支持导出房屋账单记录</t>
  </si>
  <si>
    <t>舆情管理</t>
  </si>
  <si>
    <t>舆情发布</t>
  </si>
  <si>
    <t>•社区环境：支持相关文字及图片发布，可操作禁用/启用（禁用后不向小程序展示）、查看详情、编辑、删除功能</t>
  </si>
  <si>
    <t>•社区安全：支持相关文字及图片发布，可操作禁用/启用（禁用后不向小程序展示）、查看详情、编辑、删除功能</t>
  </si>
  <si>
    <t>前端拆分方案</t>
  </si>
  <si>
    <t>•疫情防控：支持相关文字及图片发布，可操作禁用/启用（禁用后不向小程序展示）、查看详情、编辑、删除功能</t>
  </si>
  <si>
    <t>•信访事件：支持相关文字及图片发布，可操作禁用/启用（禁用后不向小程序展示）、查看详情、编辑、删除功能</t>
  </si>
  <si>
    <t>•三零创建：支持相关文字及图片发布，可操作禁用/启用（禁用后不向小程序展示）、查看详情、编辑、删除功能</t>
  </si>
  <si>
    <t>•警情：支持相关文字及图片发布，可操作禁用/启用（禁用后不向小程序展示）、查看详情、编辑、删除功能</t>
  </si>
  <si>
    <t>•11345热线：支持相关文字及图片发布，可操作禁用/启用（禁用后不向小程序展示）、查看详情、编辑、删除功能</t>
  </si>
  <si>
    <t>•市长信箱：支持相关文字及图片发布，可操作禁用/启用（禁用后不向小程序展示）、查看详情、编辑、删除功能</t>
  </si>
  <si>
    <t>•网络疫情：支持相关文字及图片发布，可操作禁用/启用（禁用后不向小程序展示）、查看详情、编辑、删除功能</t>
  </si>
  <si>
    <t>•投诉事件：支持相关文字及图片发布，可操作禁用/启用（禁用后不向小程序展示）、查看详情、编辑、删除功能</t>
  </si>
  <si>
    <t>智慧党建</t>
  </si>
  <si>
    <t>党组织管理</t>
  </si>
  <si>
    <t>•提供党组织管理功能，支持党组织的新建、编辑、合并和撤销等功能，支持在党组织下添加单元的功能，支持导入导出功能</t>
  </si>
  <si>
    <t>党员管理</t>
  </si>
  <si>
    <t>•提供党员管理功能，支持党员的新建、编辑、查看和撤销等功能，支持党籍调整、组织调整和干部调整等功能，支持导入导出功能</t>
  </si>
  <si>
    <t>党员发展</t>
  </si>
  <si>
    <t>•提供新发展党员基本信息和详情</t>
  </si>
  <si>
    <t>党费管理</t>
  </si>
  <si>
    <t>•提供党费管理功能，支持党费账单明细展示，支持账单录入、编辑、结账和删除功能，支持批量结账和批量删除功能，支持导入导出功能</t>
  </si>
  <si>
    <t>其他人员管理</t>
  </si>
  <si>
    <t>•提供网格长信息编辑、添加、删除功能，信息包括姓名、身份证号、联系方式、职务、照片等</t>
  </si>
  <si>
    <t>•提供网格员信息编辑、添加、删除功能，信息包括姓名、身份证号、联系方式、级别、照片等</t>
  </si>
  <si>
    <t>•提供联户党员信息编辑、添加、删除功能，信息包括姓名、身份证号、联系方式、职务、照片、当月是否参加组织生活、当月志愿服务时长、党费收缴情况、联户党员状态（在职、流动、自管）等</t>
  </si>
  <si>
    <t>•提供党员信息编辑、添加、删除功能，信息包括当月是否参加组织生活、当月志愿服务时长、党费收缴情况等</t>
  </si>
  <si>
    <t>关联每栋楼党员信息</t>
  </si>
  <si>
    <t>特色党建</t>
  </si>
  <si>
    <t>•五星支部创建：支持星级配置，支持五星支部创建相关文字及图片发布，可操作禁用/启用（禁用后不向小程序展示）、查看详情、编辑、删除功能</t>
  </si>
  <si>
    <t>•能力作风建设：支持星级配置，支持能力作风建设相关文字及图片发布，可操作禁用/启用（禁用后不向小程序展示）、查看详情、编辑、删除功能</t>
  </si>
  <si>
    <t>•“五挂钩”：支持星级配置，支持五挂钩相关文字及图片发布，可操作禁用/启用（禁用后不向小程序展示）、查看详情、编辑、删除功能</t>
  </si>
  <si>
    <t>组织生活</t>
  </si>
  <si>
    <t>•支委会：支持支委会相关文字及图片发布，可操作禁用/启用（禁用后不向小程序展示）、查看详情、编辑、删除功能</t>
  </si>
  <si>
    <t>•党小组会：支持党小组会相关文字及图片发布，可操作禁用/启用（禁用后不向小程序展示）、查看详情、编辑、删除功能</t>
  </si>
  <si>
    <t>•支部党员大会：支持支部党员大会相关文字及图片发布，可操作禁用/启用（禁用后不向小程序展示）、查看详情、编辑、删除导入功能</t>
  </si>
  <si>
    <t>•党课：支持党课相关文字及图片发布，可操作禁用/启用（禁用后不向小程序展示）、查看详情、编辑、删除功能</t>
  </si>
  <si>
    <t>•4+X：支持对4+X相关文字及图片发布，可操作禁用/启用（禁用后不向小程序展示）、查看详情、编辑、删除功能</t>
  </si>
  <si>
    <t>红色物业</t>
  </si>
  <si>
    <t>物业组织管理</t>
  </si>
  <si>
    <t>•提供物业组织管理功能，支持物业组织的新建、编辑、合并和撤销等功能，支持在物业组织下添加单元的功能，支持导入导出功能</t>
  </si>
  <si>
    <t>物业人员管理</t>
  </si>
  <si>
    <t>•提供物业人员管理功能，支持物业人员的新建、编辑、查看和撤销等功能，支持导入导出功能</t>
  </si>
  <si>
    <t>•提供物业管家/维修人员信息编辑、添加、删除功能，信息包括姓名、身份证号、联系方式、照片等</t>
  </si>
  <si>
    <t>收费标准</t>
  </si>
  <si>
    <t>•支持社会物业、红色物业物业费编辑功能</t>
  </si>
  <si>
    <t>物业费管理</t>
  </si>
  <si>
    <t>•提供物业费管理功能，支持物业费账单明细展示，支持账单录入、编辑、结账和删除功能，支持批量结账和批量删除功能，支持导入导出功能</t>
  </si>
  <si>
    <t>业主委员会</t>
  </si>
  <si>
    <t>•提供业主委员会管理功能，包括委员会名称、所在小区、人员信息及职务登记等，支持业主委员会/委员会成员的新建、编辑、查看和撤销等功能，支持导入导出功能</t>
  </si>
  <si>
    <t>基础信息维护</t>
  </si>
  <si>
    <t>•提供物业公司基础信息编辑、添加、删除功能，信息包括物业公司名称、物业公司位置、成立时间、党委书记、联系电话、上下班时间等</t>
  </si>
  <si>
    <t>信息发布</t>
  </si>
  <si>
    <t>•支持物业活动、事件中心、收费情况、通知公告、公示内容等相关文字及图片发布，可操作禁用/启用（禁用后不向小程序展示）、查看详情、删除功能</t>
  </si>
  <si>
    <t>智慧社区综治平台</t>
  </si>
  <si>
    <t>特殊人群管理</t>
  </si>
  <si>
    <t>•提供展示在管特殊人群管理功能，覆盖由小区打标签或网格员新增的内容，包括人员类型（邢满释放人员、社区矫正人员、肇事肇祸精神障碍患者、吸毒人员、艾滋病人员、重点上访）、危险等级（一级、二级、三级）、姓名、性别、年龄、身份证号、住址、负责人、建档时间等</t>
  </si>
  <si>
    <t>•提供在管特殊人详情查看功能，可查看监管记录和帮扶记录，学习矫正记录，支持特殊人群新增、变更、上报和结案归档</t>
  </si>
  <si>
    <t>待确认特殊人群管理</t>
  </si>
  <si>
    <t>•提供展示待确认特殊人群管理功能，提供待确认人群确认的功能，支持人员确认历史记录详情查看功能</t>
  </si>
  <si>
    <t>结案归档记录</t>
  </si>
  <si>
    <t>•提供管理结案归档特殊人群功能，支持详情查看、恢复监管和导出的功能</t>
  </si>
  <si>
    <t>老人管理</t>
  </si>
  <si>
    <t>在管老人管理</t>
  </si>
  <si>
    <t>•提供展示在管老年人列表功能，覆盖老人标签（老年人、介助老人、介护老人、失能老人、失智老人）、自理能力（正常、轻度失能、中度失能、重度失能）、姓名、性别、年龄、身份证号、住址、负责人、紧急联系人、建档时间等内容</t>
  </si>
  <si>
    <t>•提供在管老人详情查看功能，可查看监管记录和帮扶记录，支持老人建档、信息更新、上报申请、结案归档等功能，支持数据导出，提供恢复监管的功能，支持数据导出</t>
  </si>
  <si>
    <t>•提供结案归档老人管理功能，支持查看人员详情，支持</t>
  </si>
  <si>
    <t>重点青少年管理</t>
  </si>
  <si>
    <t>•提供展示重点青少年管理功能，覆盖由小区打标签或网格员新增的内容，包括人员类型（流浪乞讨未成年人、闲散青少年、有不良行为青少年等）、危险等级（低、一般、危险）、姓名、性别、年龄、身份证号、住址、负责人、建档时间等</t>
  </si>
  <si>
    <t>•提供重点青少年查看功能，可查看监管记录和家庭情况、社会关系、工作情况、家属信息、肇事犯罪记录等，支持特殊人群新增、变更、上报和结案归档</t>
  </si>
  <si>
    <t>待确认重点青少年管理</t>
  </si>
  <si>
    <t>•提供展示待确认重点青少年管理功能，提供待确认人群确认的功能，支持人员确认历史记录详情查看功能</t>
  </si>
  <si>
    <t>•提供管理结案归档重点青少年功能，支持详情查看、恢复监管和导出的功能</t>
  </si>
  <si>
    <t>智慧社区态势分析大屏</t>
  </si>
  <si>
    <t>社区党组织</t>
  </si>
  <si>
    <t>•提供社区党组织信息，包括党支部、党小组、党员、志愿者服务队、共建单位党组织、在职党员报到等</t>
  </si>
  <si>
    <t>有个列表，可隐藏，左右各1侧，点击显示各版块，然后各板块有收起按键</t>
  </si>
  <si>
    <t>•提供两委成员信息，包含照片</t>
  </si>
  <si>
    <t>党员结构</t>
  </si>
  <si>
    <t>•党员男女人数及占比，学历类型、人数及占比</t>
  </si>
  <si>
    <t>人员组成</t>
  </si>
  <si>
    <t>•党员总数，正式党员、预备党员人数及占比</t>
  </si>
  <si>
    <t>•提供五星支部创建信息，包括五星图标、创建规划（街道、社区）、五星创建新闻</t>
  </si>
  <si>
    <t>•提供能力作风建设信息，包括图标、街道信息、陇三社区能力作风建设年信息</t>
  </si>
  <si>
    <t>•提供“五挂钩”信息，包括图标、街道信息、推进会信息、到陇三观摩评比信息</t>
  </si>
  <si>
    <t>•提供支委会会议举办统计信息、信息发布</t>
  </si>
  <si>
    <t>•提供党小组会会议举办统计信息、信息发布</t>
  </si>
  <si>
    <t>•提供支部党员大会会议举办统计信息、信息发布</t>
  </si>
  <si>
    <t>•提供党课开展统计信息、信息发布</t>
  </si>
  <si>
    <t>•提供4+X开展统计信息、信息发布</t>
  </si>
  <si>
    <t>地图点击显示</t>
  </si>
  <si>
    <t>•提供网格区域划分，点击网格时显示：三级网格长及职务、网格员有关姓名、联系电话、照片</t>
  </si>
  <si>
    <t>•点击每栋楼时显示联户党员信息：姓名、联系电话、当月是否参加组织生活、当月志愿服务时长、党费收缴情况、联户党员状态（在职、流动、自管）</t>
  </si>
  <si>
    <t>•点击每栋楼时显示：该楼党员姓名、每名党员参加组织生活、志愿服务情况、党费收缴情况</t>
  </si>
  <si>
    <t>红色物业简介</t>
  </si>
  <si>
    <t>•提供物业公司简介，包括图片及文字信息</t>
  </si>
  <si>
    <t>•提供红色物业概览</t>
  </si>
  <si>
    <t>红色物业组织架构</t>
  </si>
  <si>
    <t>•提供联合党委介绍，包括图片及文字信息</t>
  </si>
  <si>
    <t>•提供物业公司党支部介绍，包括图片及文字信息</t>
  </si>
  <si>
    <t>红色物业收费标准</t>
  </si>
  <si>
    <t>•提供社会物业管理楼院、红色物业管理楼院收费标准</t>
  </si>
  <si>
    <t>覆盖对比</t>
  </si>
  <si>
    <t>•提供红色物业、社会物业、居民自治相关楼栋数量统计信息及占比</t>
  </si>
  <si>
    <t>•提供红色物业收费统计信息及占比</t>
  </si>
  <si>
    <t>红色物业服务</t>
  </si>
  <si>
    <t>•提供物业活动举办统计信息、信息发布</t>
  </si>
  <si>
    <t>•提供事件中心（进行中、待处理、已完成）统计信息、信息发布</t>
  </si>
  <si>
    <t>•提供各小区物业费收费统计信息、各小区收费状态（已收费、未收费、正在收费）信息发布</t>
  </si>
  <si>
    <t>通知公告、公示内容</t>
  </si>
  <si>
    <t>•提供通知公告、公示内容信息发布，包含图片及文字信息</t>
  </si>
  <si>
    <t>•点击小区时显示:收费标准；物业管家：姓名、联系电话、照片；维修人员：姓名、联系方式、照片</t>
  </si>
  <si>
    <t>•点击每栋楼时显示:收费标准；物业管家：姓名、联系电话、照片；维修人员：姓名、联系方式、照片</t>
  </si>
  <si>
    <t>•点击物业公司图标时显示：党委书记、物业公司位置、成立时间、联系电话、上下班时间</t>
  </si>
  <si>
    <t>疫情防控</t>
  </si>
  <si>
    <t>点击可以跳转到移动物联网平台，单点登录方式</t>
  </si>
  <si>
    <t>态势分析</t>
  </si>
  <si>
    <t>人口分析</t>
  </si>
  <si>
    <t>•社区大数据：提供社区整体数据，包括管理面积、管理房屋、登记人口、员工人数、智能设备、商铺数量</t>
  </si>
  <si>
    <t>•提供社区老年人数据，具体到每个小区
•提供社区青少年数据，具体到每个小区</t>
  </si>
  <si>
    <t>•提供社区沿街门店数据，包括餐饮、超市、酒店、美容美发、维修等
•提供社区公共单位数据，包括政府单位、医院、加油站、企业等</t>
  </si>
  <si>
    <t>•提供重点人群统计数据，包括信访人员、优抚对象、安置帮扶、社区矫正、退役军人等</t>
  </si>
  <si>
    <t>•提供关怀对象统计数据，包括低保、低收入、残疾人等</t>
  </si>
  <si>
    <t>•提供社情民意相关信息发布，包括11345热线、市长信箱、网络舆情、信访信息等</t>
  </si>
  <si>
    <t>房屋分析</t>
  </si>
  <si>
    <t>•提供小区楼栋基本信息统计，包括楼栋、单元、房屋等</t>
  </si>
  <si>
    <t>•提供房屋整体数据统计，包含商用、空置、自住、出租等</t>
  </si>
  <si>
    <t>•提供租户人员户籍统计</t>
  </si>
  <si>
    <t>•提供小区业主委员会成立占比情况</t>
  </si>
  <si>
    <t>•提供房屋缴费统计情况,按小区统计</t>
  </si>
  <si>
    <t>•提供房屋租赁信息展示，包括租房人、房屋信息、联系人等</t>
  </si>
  <si>
    <t>车辆分析</t>
  </si>
  <si>
    <t>•提供小区车位数据概览</t>
  </si>
  <si>
    <t>•提供分时段停车数据统计</t>
  </si>
  <si>
    <t>•提供小区通行车次数据统计</t>
  </si>
  <si>
    <t>•提供临时驻留车辆数据统计</t>
  </si>
  <si>
    <t>•提供前实时的剩余车位统计</t>
  </si>
  <si>
    <t>•提供频繁出入小区车辆统计</t>
  </si>
  <si>
    <t>事件分析</t>
  </si>
  <si>
    <t>•提供社区事件累计统计，包括11345热线、市长信箱、网络舆情、信访信息等</t>
  </si>
  <si>
    <t>•提供投诉事件处理结果统计，按时间显示结果，包括未处理、已解决</t>
  </si>
  <si>
    <t>•提供舆情分析，包括社区环境、社区安全、疫情防控、信访事件、三零创建、警情</t>
  </si>
  <si>
    <t>•提供舆情警示信息展示，包括社区环境、社区安全、疫情防控、信访事件、三零创建、警情</t>
  </si>
  <si>
    <t>神经感知</t>
  </si>
  <si>
    <t>预警感知</t>
  </si>
  <si>
    <t>•提供预警感知设备数量和类型统计</t>
  </si>
  <si>
    <t>•提供各预警事件类型的数量和占比统计，设置按钮，可以跳转到移动物联网平台，单点登录方式</t>
  </si>
  <si>
    <t>•提供预警事件趋势</t>
  </si>
  <si>
    <t>•提供实时告警列表展示</t>
  </si>
  <si>
    <t>消防感知</t>
  </si>
  <si>
    <t>•提供消防各类设备数量和类型统计</t>
  </si>
  <si>
    <r>
      <rPr>
        <sz val="9"/>
        <color rgb="FF000000"/>
        <rFont val="宋体"/>
        <charset val="134"/>
      </rPr>
      <t>•提供各类消防设备报警的次数占比统计，</t>
    </r>
    <r>
      <rPr>
        <sz val="9"/>
        <color rgb="FFFF0000"/>
        <rFont val="宋体"/>
        <charset val="134"/>
      </rPr>
      <t>设置按钮，可以跳转到移动物联网平台，单点登录方式</t>
    </r>
  </si>
  <si>
    <t>•提供消防事件趋势</t>
  </si>
  <si>
    <t>•提供消防告警信息展示</t>
  </si>
  <si>
    <t>•提供地图点击展示功能：
1、消防站图标，点击弹出信息
1、每栋楼灭火器标志，点击弹出灭火器数量、位置信息</t>
  </si>
  <si>
    <t>通行感知</t>
  </si>
  <si>
    <t>•提供楼栋数，总户数，人口总数，关爱人员数，关注人员数，租户数，住户数的统计</t>
  </si>
  <si>
    <t>•提供通行人员数量统计</t>
  </si>
  <si>
    <t>•提供不同类型开门方式占比统计</t>
  </si>
  <si>
    <t>•提供通行次数和通行人员楼栋排行</t>
  </si>
  <si>
    <t>•提供实时通行告警展示</t>
  </si>
  <si>
    <t>•提供通行地图功能</t>
  </si>
  <si>
    <t>车辆感知</t>
  </si>
  <si>
    <t>•提供停车场相关信息统计</t>
  </si>
  <si>
    <t>•提供常驻和外来车辆出行次数统计</t>
  </si>
  <si>
    <t>•提供进出小区车辆车次排行统计</t>
  </si>
  <si>
    <t>•提供14小时内驶入和驶出的车辆数量趋势统计</t>
  </si>
  <si>
    <t>•提供实时实时车辆卡口告警信息展示</t>
  </si>
  <si>
    <t>•提供车辆卡通地图</t>
  </si>
  <si>
    <t>视频调阅</t>
  </si>
  <si>
    <t>•提供实时视频画面监控展示</t>
  </si>
  <si>
    <r>
      <rPr>
        <sz val="9"/>
        <color rgb="FF000000"/>
        <rFont val="宋体"/>
        <charset val="134"/>
      </rPr>
      <t>•提供实时视频画面播放画面分布，</t>
    </r>
    <r>
      <rPr>
        <sz val="9"/>
        <color rgb="FFFF0000"/>
        <rFont val="宋体"/>
        <charset val="134"/>
      </rPr>
      <t>支持按小区提供监控列表</t>
    </r>
  </si>
  <si>
    <t>•基于3D地图，设置重点位置监控图标，点击可以查看监控实时图像，图像支持放大显示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</si>
</sst>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微软雅黑 Light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9"/>
      <color rgb="FFFFFFFF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18" borderId="15" applyNumberFormat="0" applyAlignment="0" applyProtection="0">
      <alignment vertical="center"/>
    </xf>
    <xf numFmtId="0" fontId="20" fillId="18" borderId="11" applyNumberFormat="0" applyAlignment="0" applyProtection="0">
      <alignment vertical="center"/>
    </xf>
    <xf numFmtId="0" fontId="21" fillId="19" borderId="1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center" vertical="center"/>
    </xf>
    <xf numFmtId="0" fontId="0" fillId="6" borderId="0" xfId="0" applyFill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4" fillId="7" borderId="7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 wrapText="1"/>
    </xf>
    <xf numFmtId="0" fontId="4" fillId="7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7" borderId="10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left" vertical="center" wrapText="1"/>
    </xf>
    <xf numFmtId="0" fontId="3" fillId="7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5" borderId="0" xfId="0" applyFill="1">
      <alignment vertical="center"/>
    </xf>
    <xf numFmtId="0" fontId="0" fillId="7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5"/>
  <sheetViews>
    <sheetView tabSelected="1" zoomScale="160" zoomScaleNormal="160" workbookViewId="0">
      <pane ySplit="2" topLeftCell="A3" activePane="bottomLeft" state="frozen"/>
      <selection/>
      <selection pane="bottomLeft" activeCell="D15" sqref="D15"/>
    </sheetView>
  </sheetViews>
  <sheetFormatPr defaultColWidth="8.725" defaultRowHeight="13.5"/>
  <cols>
    <col min="2" max="2" width="12.8166666666667" customWidth="1"/>
    <col min="3" max="3" width="17.8166666666667" customWidth="1"/>
    <col min="4" max="4" width="77.3666666666667" customWidth="1"/>
    <col min="5" max="5" width="30.8166666666667" style="1" customWidth="1"/>
    <col min="6" max="6" width="26.4583333333333" customWidth="1"/>
    <col min="13" max="13" width="14" customWidth="1"/>
  </cols>
  <sheetData>
    <row r="1" ht="17.25" spans="1:4">
      <c r="A1" s="2" t="s">
        <v>0</v>
      </c>
      <c r="B1" s="2"/>
      <c r="C1" s="2"/>
      <c r="D1" s="2"/>
    </row>
    <row r="2" ht="14.25" spans="1:6">
      <c r="A2" s="3" t="s">
        <v>1</v>
      </c>
      <c r="B2" s="4" t="s">
        <v>2</v>
      </c>
      <c r="C2" s="5" t="s">
        <v>3</v>
      </c>
      <c r="D2" s="6" t="s">
        <v>4</v>
      </c>
      <c r="F2" t="s">
        <v>5</v>
      </c>
    </row>
    <row r="3" ht="23.25" spans="1:7">
      <c r="A3" s="7" t="s">
        <v>6</v>
      </c>
      <c r="B3" s="8" t="s">
        <v>7</v>
      </c>
      <c r="C3" s="9" t="s">
        <v>8</v>
      </c>
      <c r="D3" s="9" t="s">
        <v>9</v>
      </c>
      <c r="F3">
        <v>15</v>
      </c>
      <c r="G3">
        <f>F3*1.4*1365</f>
        <v>28665</v>
      </c>
    </row>
    <row r="4" ht="14.25" spans="1:7">
      <c r="A4" s="7"/>
      <c r="B4" s="10" t="s">
        <v>10</v>
      </c>
      <c r="C4" s="9" t="s">
        <v>11</v>
      </c>
      <c r="D4" s="9" t="s">
        <v>12</v>
      </c>
      <c r="G4">
        <f t="shared" ref="G4:G67" si="0">F4*1.4*1365</f>
        <v>0</v>
      </c>
    </row>
    <row r="5" ht="57" spans="1:7">
      <c r="A5" s="7"/>
      <c r="B5" s="10"/>
      <c r="C5" s="9" t="s">
        <v>13</v>
      </c>
      <c r="D5" s="9" t="s">
        <v>14</v>
      </c>
      <c r="E5" s="11" t="s">
        <v>15</v>
      </c>
      <c r="F5">
        <v>10</v>
      </c>
      <c r="G5">
        <f t="shared" si="0"/>
        <v>19110</v>
      </c>
    </row>
    <row r="6" ht="23.25" spans="1:7">
      <c r="A6" s="7"/>
      <c r="B6" s="10"/>
      <c r="C6" s="9" t="s">
        <v>16</v>
      </c>
      <c r="D6" s="9" t="s">
        <v>17</v>
      </c>
      <c r="G6">
        <f t="shared" si="0"/>
        <v>0</v>
      </c>
    </row>
    <row r="7" ht="68.25" spans="1:7">
      <c r="A7" s="7"/>
      <c r="B7" s="10"/>
      <c r="C7" s="9" t="s">
        <v>18</v>
      </c>
      <c r="D7" s="9" t="s">
        <v>19</v>
      </c>
      <c r="E7" s="11" t="s">
        <v>15</v>
      </c>
      <c r="F7">
        <v>15</v>
      </c>
      <c r="G7">
        <f t="shared" si="0"/>
        <v>28665</v>
      </c>
    </row>
    <row r="8" spans="1:7">
      <c r="A8" s="7"/>
      <c r="B8" s="10"/>
      <c r="C8" s="9" t="s">
        <v>20</v>
      </c>
      <c r="D8" s="9" t="s">
        <v>21</v>
      </c>
      <c r="G8">
        <f t="shared" si="0"/>
        <v>0</v>
      </c>
    </row>
    <row r="9" ht="14.25" spans="1:7">
      <c r="A9" s="7"/>
      <c r="B9" s="10"/>
      <c r="C9" s="9" t="s">
        <v>22</v>
      </c>
      <c r="D9" s="9" t="s">
        <v>23</v>
      </c>
      <c r="G9">
        <f t="shared" si="0"/>
        <v>0</v>
      </c>
    </row>
    <row r="10" ht="14.25" spans="1:7">
      <c r="A10" s="7"/>
      <c r="B10" s="10"/>
      <c r="C10" s="9" t="s">
        <v>24</v>
      </c>
      <c r="D10" s="9" t="s">
        <v>25</v>
      </c>
      <c r="E10" s="12" t="s">
        <v>26</v>
      </c>
      <c r="F10">
        <v>7</v>
      </c>
      <c r="G10">
        <f t="shared" si="0"/>
        <v>13377</v>
      </c>
    </row>
    <row r="11" ht="14.25" spans="1:7">
      <c r="A11" s="7"/>
      <c r="B11" s="10" t="s">
        <v>27</v>
      </c>
      <c r="C11" s="9" t="s">
        <v>28</v>
      </c>
      <c r="D11" s="9" t="s">
        <v>29</v>
      </c>
      <c r="E11" s="13"/>
      <c r="F11">
        <v>1</v>
      </c>
      <c r="G11">
        <f t="shared" si="0"/>
        <v>1911</v>
      </c>
    </row>
    <row r="12" ht="14.25" spans="1:7">
      <c r="A12" s="7"/>
      <c r="B12" s="10"/>
      <c r="C12" s="9" t="s">
        <v>30</v>
      </c>
      <c r="D12" s="9" t="s">
        <v>31</v>
      </c>
      <c r="E12" s="13"/>
      <c r="F12">
        <v>11</v>
      </c>
      <c r="G12">
        <f t="shared" si="0"/>
        <v>21021</v>
      </c>
    </row>
    <row r="13" ht="14.25" spans="1:7">
      <c r="A13" s="7"/>
      <c r="B13" s="10"/>
      <c r="C13" s="9" t="s">
        <v>32</v>
      </c>
      <c r="D13" s="9" t="s">
        <v>33</v>
      </c>
      <c r="E13" s="13"/>
      <c r="F13">
        <v>5</v>
      </c>
      <c r="G13">
        <f t="shared" si="0"/>
        <v>9555</v>
      </c>
    </row>
    <row r="14" ht="14.25" spans="1:7">
      <c r="A14" s="7"/>
      <c r="B14" s="10"/>
      <c r="C14" s="9" t="s">
        <v>34</v>
      </c>
      <c r="D14" s="9" t="s">
        <v>35</v>
      </c>
      <c r="G14">
        <f t="shared" si="0"/>
        <v>0</v>
      </c>
    </row>
    <row r="15" ht="23.25" spans="1:7">
      <c r="A15" s="7"/>
      <c r="B15" s="10"/>
      <c r="C15" s="14" t="s">
        <v>36</v>
      </c>
      <c r="D15" s="9" t="s">
        <v>37</v>
      </c>
      <c r="F15">
        <v>4</v>
      </c>
      <c r="G15">
        <f t="shared" si="0"/>
        <v>7644</v>
      </c>
    </row>
    <row r="16" ht="34.5" spans="1:7">
      <c r="A16" s="7"/>
      <c r="B16" s="10"/>
      <c r="C16" s="14"/>
      <c r="D16" s="15" t="s">
        <v>38</v>
      </c>
      <c r="F16">
        <v>4</v>
      </c>
      <c r="G16">
        <f t="shared" si="0"/>
        <v>7644</v>
      </c>
    </row>
    <row r="17" ht="34.5" spans="1:7">
      <c r="A17" s="7"/>
      <c r="B17" s="10"/>
      <c r="C17" s="14"/>
      <c r="D17" s="15" t="s">
        <v>39</v>
      </c>
      <c r="F17">
        <v>4</v>
      </c>
      <c r="G17">
        <f t="shared" si="0"/>
        <v>7644</v>
      </c>
    </row>
    <row r="18" ht="34.5" spans="1:7">
      <c r="A18" s="7"/>
      <c r="B18" s="10"/>
      <c r="C18" s="14"/>
      <c r="D18" s="15" t="s">
        <v>40</v>
      </c>
      <c r="F18">
        <v>4</v>
      </c>
      <c r="G18">
        <f t="shared" si="0"/>
        <v>7644</v>
      </c>
    </row>
    <row r="19" ht="79.5" spans="1:7">
      <c r="A19" s="7"/>
      <c r="B19" s="10"/>
      <c r="C19" s="15"/>
      <c r="D19" s="15" t="s">
        <v>41</v>
      </c>
      <c r="F19">
        <v>4</v>
      </c>
      <c r="G19">
        <f t="shared" si="0"/>
        <v>7644</v>
      </c>
    </row>
    <row r="20" ht="14.25" spans="1:7">
      <c r="A20" s="7"/>
      <c r="B20" s="10"/>
      <c r="C20" s="9" t="s">
        <v>42</v>
      </c>
      <c r="D20" s="9" t="s">
        <v>43</v>
      </c>
      <c r="G20">
        <f t="shared" si="0"/>
        <v>0</v>
      </c>
    </row>
    <row r="21" ht="14.25" spans="1:7">
      <c r="A21" s="16" t="s">
        <v>44</v>
      </c>
      <c r="B21" s="10" t="s">
        <v>45</v>
      </c>
      <c r="C21" s="9" t="s">
        <v>46</v>
      </c>
      <c r="D21" s="9" t="s">
        <v>47</v>
      </c>
      <c r="G21">
        <f t="shared" si="0"/>
        <v>0</v>
      </c>
    </row>
    <row r="22" ht="14.25" spans="1:7">
      <c r="A22" s="16"/>
      <c r="B22" s="10"/>
      <c r="C22" s="9" t="s">
        <v>48</v>
      </c>
      <c r="D22" s="9" t="s">
        <v>49</v>
      </c>
      <c r="G22">
        <f t="shared" si="0"/>
        <v>0</v>
      </c>
    </row>
    <row r="23" ht="14.25" spans="1:7">
      <c r="A23" s="16"/>
      <c r="B23" s="10"/>
      <c r="C23" s="9" t="s">
        <v>50</v>
      </c>
      <c r="D23" s="9" t="s">
        <v>51</v>
      </c>
      <c r="G23">
        <f t="shared" si="0"/>
        <v>0</v>
      </c>
    </row>
    <row r="24" ht="14.25" spans="1:7">
      <c r="A24" s="16"/>
      <c r="B24" s="10"/>
      <c r="C24" s="9" t="s">
        <v>52</v>
      </c>
      <c r="D24" s="9" t="s">
        <v>53</v>
      </c>
      <c r="G24">
        <f t="shared" si="0"/>
        <v>0</v>
      </c>
    </row>
    <row r="25" ht="14.25" spans="1:7">
      <c r="A25" s="16"/>
      <c r="B25" s="10"/>
      <c r="C25" s="15" t="s">
        <v>54</v>
      </c>
      <c r="D25" s="15" t="s">
        <v>55</v>
      </c>
      <c r="F25">
        <v>7</v>
      </c>
      <c r="G25">
        <f t="shared" si="0"/>
        <v>13377</v>
      </c>
    </row>
    <row r="26" ht="14.25" spans="1:7">
      <c r="A26" s="16"/>
      <c r="B26" s="10"/>
      <c r="C26" s="9" t="s">
        <v>56</v>
      </c>
      <c r="D26" s="17" t="s">
        <v>57</v>
      </c>
      <c r="F26" s="18"/>
      <c r="G26">
        <f t="shared" si="0"/>
        <v>0</v>
      </c>
    </row>
    <row r="27" ht="14.25" spans="1:7">
      <c r="A27" s="16"/>
      <c r="B27" s="10"/>
      <c r="C27" s="9"/>
      <c r="D27" s="17" t="s">
        <v>58</v>
      </c>
      <c r="F27" s="18"/>
      <c r="G27">
        <f t="shared" si="0"/>
        <v>0</v>
      </c>
    </row>
    <row r="28" ht="14.25" spans="1:7">
      <c r="A28" s="16"/>
      <c r="B28" s="10"/>
      <c r="C28" s="9"/>
      <c r="D28" s="9" t="s">
        <v>59</v>
      </c>
      <c r="F28" s="18"/>
      <c r="G28">
        <f t="shared" si="0"/>
        <v>0</v>
      </c>
    </row>
    <row r="29" ht="14.25" spans="1:7">
      <c r="A29" s="16"/>
      <c r="B29" s="10"/>
      <c r="C29" s="9" t="s">
        <v>60</v>
      </c>
      <c r="D29" s="17" t="s">
        <v>61</v>
      </c>
      <c r="F29" s="19">
        <v>10</v>
      </c>
      <c r="G29">
        <f t="shared" si="0"/>
        <v>19110</v>
      </c>
    </row>
    <row r="30" ht="14.25" spans="1:7">
      <c r="A30" s="16"/>
      <c r="B30" s="10"/>
      <c r="C30" s="9"/>
      <c r="D30" s="9" t="s">
        <v>62</v>
      </c>
      <c r="F30" s="19"/>
      <c r="G30">
        <f t="shared" si="0"/>
        <v>0</v>
      </c>
    </row>
    <row r="31" ht="14.25" spans="1:7">
      <c r="A31" s="16"/>
      <c r="B31" s="8" t="s">
        <v>28</v>
      </c>
      <c r="C31" s="9" t="s">
        <v>63</v>
      </c>
      <c r="D31" s="17" t="s">
        <v>64</v>
      </c>
      <c r="F31" s="18"/>
      <c r="G31">
        <f t="shared" si="0"/>
        <v>0</v>
      </c>
    </row>
    <row r="32" ht="14.25" spans="1:7">
      <c r="A32" s="16"/>
      <c r="B32" s="8"/>
      <c r="C32" s="9"/>
      <c r="D32" s="17" t="s">
        <v>65</v>
      </c>
      <c r="F32" s="18"/>
      <c r="G32">
        <f t="shared" si="0"/>
        <v>0</v>
      </c>
    </row>
    <row r="33" ht="14.25" spans="1:7">
      <c r="A33" s="16"/>
      <c r="B33" s="8"/>
      <c r="C33" s="9"/>
      <c r="D33" s="9" t="s">
        <v>66</v>
      </c>
      <c r="F33" s="18"/>
      <c r="G33">
        <f t="shared" si="0"/>
        <v>0</v>
      </c>
    </row>
    <row r="34" ht="14.25" spans="1:7">
      <c r="A34" s="16"/>
      <c r="B34" s="8"/>
      <c r="C34" s="9" t="s">
        <v>67</v>
      </c>
      <c r="D34" s="9" t="s">
        <v>68</v>
      </c>
      <c r="G34">
        <f t="shared" si="0"/>
        <v>0</v>
      </c>
    </row>
    <row r="35" ht="14.25" spans="1:7">
      <c r="A35" s="16"/>
      <c r="B35" s="8"/>
      <c r="C35" s="9" t="s">
        <v>69</v>
      </c>
      <c r="D35" s="9" t="s">
        <v>70</v>
      </c>
      <c r="G35">
        <f t="shared" si="0"/>
        <v>0</v>
      </c>
    </row>
    <row r="36" ht="14.25" spans="1:7">
      <c r="A36" s="16"/>
      <c r="B36" s="8"/>
      <c r="C36" s="9" t="s">
        <v>71</v>
      </c>
      <c r="D36" s="9" t="s">
        <v>72</v>
      </c>
      <c r="G36">
        <f t="shared" si="0"/>
        <v>0</v>
      </c>
    </row>
    <row r="37" ht="14.25" spans="1:7">
      <c r="A37" s="16"/>
      <c r="B37" s="8" t="s">
        <v>73</v>
      </c>
      <c r="C37" s="9" t="s">
        <v>73</v>
      </c>
      <c r="D37" s="9" t="s">
        <v>74</v>
      </c>
      <c r="E37" s="20" t="s">
        <v>75</v>
      </c>
      <c r="F37">
        <v>5</v>
      </c>
      <c r="G37">
        <f t="shared" si="0"/>
        <v>9555</v>
      </c>
    </row>
    <row r="38" ht="14.25" spans="1:7">
      <c r="A38" s="16"/>
      <c r="B38" s="8"/>
      <c r="C38" s="9" t="s">
        <v>76</v>
      </c>
      <c r="D38" s="9" t="s">
        <v>77</v>
      </c>
      <c r="F38">
        <v>10</v>
      </c>
      <c r="G38">
        <f t="shared" si="0"/>
        <v>19110</v>
      </c>
    </row>
    <row r="39" ht="14.25" spans="1:7">
      <c r="A39" s="16"/>
      <c r="B39" s="8" t="s">
        <v>78</v>
      </c>
      <c r="C39" s="9" t="s">
        <v>79</v>
      </c>
      <c r="D39" s="9" t="s">
        <v>80</v>
      </c>
      <c r="G39">
        <f t="shared" si="0"/>
        <v>0</v>
      </c>
    </row>
    <row r="40" ht="14.25" spans="1:7">
      <c r="A40" s="16"/>
      <c r="B40" s="8"/>
      <c r="C40" s="9" t="s">
        <v>81</v>
      </c>
      <c r="D40" s="9" t="s">
        <v>82</v>
      </c>
      <c r="G40">
        <f t="shared" si="0"/>
        <v>0</v>
      </c>
    </row>
    <row r="41" ht="14.25" spans="1:7">
      <c r="A41" s="16"/>
      <c r="B41" s="8" t="s">
        <v>83</v>
      </c>
      <c r="C41" s="9" t="s">
        <v>84</v>
      </c>
      <c r="D41" s="9" t="s">
        <v>85</v>
      </c>
      <c r="G41">
        <f t="shared" si="0"/>
        <v>0</v>
      </c>
    </row>
    <row r="42" ht="14.25" spans="1:7">
      <c r="A42" s="16"/>
      <c r="B42" s="8"/>
      <c r="C42" s="9" t="s">
        <v>86</v>
      </c>
      <c r="D42" s="9" t="s">
        <v>87</v>
      </c>
      <c r="G42">
        <f t="shared" si="0"/>
        <v>0</v>
      </c>
    </row>
    <row r="43" ht="23.25" spans="1:7">
      <c r="A43" s="16"/>
      <c r="B43" s="8" t="s">
        <v>88</v>
      </c>
      <c r="C43" s="9" t="s">
        <v>89</v>
      </c>
      <c r="D43" s="9" t="s">
        <v>90</v>
      </c>
      <c r="G43">
        <f t="shared" si="0"/>
        <v>0</v>
      </c>
    </row>
    <row r="44" ht="14.25" spans="1:7">
      <c r="A44" s="16"/>
      <c r="B44" s="8"/>
      <c r="C44" s="9" t="s">
        <v>91</v>
      </c>
      <c r="D44" s="9" t="s">
        <v>92</v>
      </c>
      <c r="G44">
        <f t="shared" si="0"/>
        <v>0</v>
      </c>
    </row>
    <row r="45" ht="23.25" spans="1:13">
      <c r="A45" s="16"/>
      <c r="B45" s="8"/>
      <c r="C45" s="9" t="s">
        <v>93</v>
      </c>
      <c r="D45" s="9" t="s">
        <v>94</v>
      </c>
      <c r="G45">
        <f t="shared" si="0"/>
        <v>0</v>
      </c>
      <c r="M45">
        <v>116</v>
      </c>
    </row>
    <row r="46" ht="14.25" spans="1:7">
      <c r="A46" s="16"/>
      <c r="B46" s="21" t="s">
        <v>95</v>
      </c>
      <c r="C46" s="14" t="s">
        <v>96</v>
      </c>
      <c r="D46" s="22" t="s">
        <v>97</v>
      </c>
      <c r="F46" s="18">
        <v>15</v>
      </c>
      <c r="G46">
        <f t="shared" si="0"/>
        <v>28665</v>
      </c>
    </row>
    <row r="47" ht="14.25" spans="1:13">
      <c r="A47" s="16"/>
      <c r="B47" s="21"/>
      <c r="C47" s="14"/>
      <c r="D47" s="22" t="s">
        <v>98</v>
      </c>
      <c r="F47" s="18"/>
      <c r="G47">
        <f t="shared" si="0"/>
        <v>0</v>
      </c>
      <c r="M47" t="s">
        <v>99</v>
      </c>
    </row>
    <row r="48" ht="14.25" spans="1:7">
      <c r="A48" s="16"/>
      <c r="B48" s="21"/>
      <c r="C48" s="14"/>
      <c r="D48" s="22" t="s">
        <v>100</v>
      </c>
      <c r="F48" s="18"/>
      <c r="G48">
        <f t="shared" si="0"/>
        <v>0</v>
      </c>
    </row>
    <row r="49" ht="14.25" spans="1:7">
      <c r="A49" s="16"/>
      <c r="B49" s="21"/>
      <c r="C49" s="14"/>
      <c r="D49" s="22" t="s">
        <v>101</v>
      </c>
      <c r="F49" s="18"/>
      <c r="G49">
        <f t="shared" si="0"/>
        <v>0</v>
      </c>
    </row>
    <row r="50" ht="14.25" spans="1:7">
      <c r="A50" s="16"/>
      <c r="B50" s="21"/>
      <c r="C50" s="14"/>
      <c r="D50" s="22" t="s">
        <v>102</v>
      </c>
      <c r="F50" s="18"/>
      <c r="G50">
        <f t="shared" si="0"/>
        <v>0</v>
      </c>
    </row>
    <row r="51" ht="14.25" spans="1:7">
      <c r="A51" s="16"/>
      <c r="B51" s="21"/>
      <c r="C51" s="14"/>
      <c r="D51" s="22" t="s">
        <v>103</v>
      </c>
      <c r="F51" s="18"/>
      <c r="G51">
        <f t="shared" si="0"/>
        <v>0</v>
      </c>
    </row>
    <row r="52" ht="14.25" spans="1:7">
      <c r="A52" s="16"/>
      <c r="B52" s="21"/>
      <c r="C52" s="14"/>
      <c r="D52" s="22" t="s">
        <v>104</v>
      </c>
      <c r="F52" s="18"/>
      <c r="G52">
        <f t="shared" si="0"/>
        <v>0</v>
      </c>
    </row>
    <row r="53" ht="14.25" spans="1:7">
      <c r="A53" s="16"/>
      <c r="B53" s="21"/>
      <c r="C53" s="14"/>
      <c r="D53" s="22" t="s">
        <v>105</v>
      </c>
      <c r="F53" s="18"/>
      <c r="G53">
        <f t="shared" si="0"/>
        <v>0</v>
      </c>
    </row>
    <row r="54" ht="14.25" spans="1:7">
      <c r="A54" s="16"/>
      <c r="B54" s="21"/>
      <c r="C54" s="14"/>
      <c r="D54" s="22" t="s">
        <v>106</v>
      </c>
      <c r="F54" s="18"/>
      <c r="G54">
        <f t="shared" si="0"/>
        <v>0</v>
      </c>
    </row>
    <row r="55" ht="14.25" spans="1:7">
      <c r="A55" s="16"/>
      <c r="B55" s="23"/>
      <c r="C55" s="15"/>
      <c r="D55" s="22" t="s">
        <v>107</v>
      </c>
      <c r="F55" s="18"/>
      <c r="G55">
        <f t="shared" si="0"/>
        <v>0</v>
      </c>
    </row>
    <row r="56" ht="23.25" spans="1:7">
      <c r="A56" s="16"/>
      <c r="B56" s="10" t="s">
        <v>108</v>
      </c>
      <c r="C56" s="24" t="s">
        <v>109</v>
      </c>
      <c r="D56" s="25" t="s">
        <v>110</v>
      </c>
      <c r="G56">
        <f t="shared" si="0"/>
        <v>0</v>
      </c>
    </row>
    <row r="57" ht="23.25" spans="1:7">
      <c r="A57" s="16"/>
      <c r="B57" s="10"/>
      <c r="C57" s="24" t="s">
        <v>111</v>
      </c>
      <c r="D57" s="25" t="s">
        <v>112</v>
      </c>
      <c r="G57">
        <f t="shared" si="0"/>
        <v>0</v>
      </c>
    </row>
    <row r="58" ht="14.25" spans="1:7">
      <c r="A58" s="16"/>
      <c r="B58" s="10"/>
      <c r="C58" s="24" t="s">
        <v>113</v>
      </c>
      <c r="D58" s="25" t="s">
        <v>114</v>
      </c>
      <c r="G58">
        <f t="shared" si="0"/>
        <v>0</v>
      </c>
    </row>
    <row r="59" ht="23.25" spans="1:7">
      <c r="A59" s="16"/>
      <c r="B59" s="10"/>
      <c r="C59" s="24" t="s">
        <v>115</v>
      </c>
      <c r="D59" s="25" t="s">
        <v>116</v>
      </c>
      <c r="G59">
        <f t="shared" si="0"/>
        <v>0</v>
      </c>
    </row>
    <row r="60" ht="14.25" spans="1:7">
      <c r="A60" s="16"/>
      <c r="B60" s="10"/>
      <c r="C60" s="26" t="s">
        <v>117</v>
      </c>
      <c r="D60" s="22" t="s">
        <v>118</v>
      </c>
      <c r="F60">
        <v>5</v>
      </c>
      <c r="G60">
        <f t="shared" si="0"/>
        <v>9555</v>
      </c>
    </row>
    <row r="61" ht="14.25" spans="1:7">
      <c r="A61" s="16"/>
      <c r="B61" s="10"/>
      <c r="C61" s="26"/>
      <c r="D61" s="22" t="s">
        <v>119</v>
      </c>
      <c r="F61">
        <v>5</v>
      </c>
      <c r="G61">
        <f t="shared" si="0"/>
        <v>9555</v>
      </c>
    </row>
    <row r="62" ht="23.25" spans="1:7">
      <c r="A62" s="16"/>
      <c r="B62" s="10"/>
      <c r="C62" s="26"/>
      <c r="D62" s="22" t="s">
        <v>120</v>
      </c>
      <c r="F62">
        <v>5</v>
      </c>
      <c r="G62">
        <f t="shared" si="0"/>
        <v>9555</v>
      </c>
    </row>
    <row r="63" ht="14.25" spans="1:7">
      <c r="A63" s="16"/>
      <c r="B63" s="10"/>
      <c r="C63" s="24"/>
      <c r="D63" s="22" t="s">
        <v>121</v>
      </c>
      <c r="E63" s="1" t="s">
        <v>122</v>
      </c>
      <c r="F63">
        <v>3</v>
      </c>
      <c r="G63">
        <f t="shared" si="0"/>
        <v>5733</v>
      </c>
    </row>
    <row r="64" ht="23.25" spans="1:7">
      <c r="A64" s="16"/>
      <c r="B64" s="10"/>
      <c r="C64" s="27" t="s">
        <v>123</v>
      </c>
      <c r="D64" s="22" t="s">
        <v>124</v>
      </c>
      <c r="F64">
        <v>3</v>
      </c>
      <c r="G64">
        <f t="shared" si="0"/>
        <v>5733</v>
      </c>
    </row>
    <row r="65" ht="23.25" spans="1:7">
      <c r="A65" s="16"/>
      <c r="B65" s="10"/>
      <c r="C65" s="27"/>
      <c r="D65" s="28" t="s">
        <v>125</v>
      </c>
      <c r="F65">
        <v>3</v>
      </c>
      <c r="G65">
        <f t="shared" si="0"/>
        <v>5733</v>
      </c>
    </row>
    <row r="66" ht="23.25" spans="1:7">
      <c r="A66" s="16"/>
      <c r="B66" s="10"/>
      <c r="C66" s="27"/>
      <c r="D66" s="28" t="s">
        <v>126</v>
      </c>
      <c r="F66">
        <v>3</v>
      </c>
      <c r="G66">
        <f t="shared" si="0"/>
        <v>5733</v>
      </c>
    </row>
    <row r="67" ht="33" customHeight="1" spans="1:7">
      <c r="A67" s="16"/>
      <c r="B67" s="10"/>
      <c r="C67" s="29" t="s">
        <v>127</v>
      </c>
      <c r="D67" s="22" t="s">
        <v>128</v>
      </c>
      <c r="F67">
        <v>5</v>
      </c>
      <c r="G67">
        <f t="shared" si="0"/>
        <v>9555</v>
      </c>
    </row>
    <row r="68" ht="33" customHeight="1" spans="1:7">
      <c r="A68" s="16"/>
      <c r="B68" s="10"/>
      <c r="C68" s="29"/>
      <c r="D68" s="28" t="s">
        <v>129</v>
      </c>
      <c r="F68">
        <v>3</v>
      </c>
      <c r="G68">
        <f t="shared" ref="G68:G131" si="1">F68*1.4*1365</f>
        <v>5733</v>
      </c>
    </row>
    <row r="69" ht="33" customHeight="1" spans="1:7">
      <c r="A69" s="16"/>
      <c r="B69" s="10"/>
      <c r="C69" s="29"/>
      <c r="D69" s="28" t="s">
        <v>130</v>
      </c>
      <c r="F69">
        <v>3</v>
      </c>
      <c r="G69">
        <f t="shared" si="1"/>
        <v>5733</v>
      </c>
    </row>
    <row r="70" ht="33" customHeight="1" spans="1:7">
      <c r="A70" s="16"/>
      <c r="B70" s="10"/>
      <c r="C70" s="29"/>
      <c r="D70" s="28" t="s">
        <v>131</v>
      </c>
      <c r="F70">
        <v>3</v>
      </c>
      <c r="G70">
        <f t="shared" si="1"/>
        <v>5733</v>
      </c>
    </row>
    <row r="71" ht="31" customHeight="1" spans="1:7">
      <c r="A71" s="16"/>
      <c r="B71" s="10"/>
      <c r="C71" s="27"/>
      <c r="D71" s="28" t="s">
        <v>132</v>
      </c>
      <c r="F71" s="30">
        <v>3</v>
      </c>
      <c r="G71">
        <f t="shared" si="1"/>
        <v>5733</v>
      </c>
    </row>
    <row r="72" ht="23.25" spans="1:7">
      <c r="A72" s="16"/>
      <c r="B72" s="21" t="s">
        <v>133</v>
      </c>
      <c r="C72" s="27" t="s">
        <v>134</v>
      </c>
      <c r="D72" s="22" t="s">
        <v>135</v>
      </c>
      <c r="F72">
        <v>10</v>
      </c>
      <c r="G72">
        <f t="shared" si="1"/>
        <v>19110</v>
      </c>
    </row>
    <row r="73" ht="14.25" spans="1:7">
      <c r="A73" s="16"/>
      <c r="B73" s="21"/>
      <c r="C73" s="29" t="s">
        <v>136</v>
      </c>
      <c r="D73" s="22" t="s">
        <v>137</v>
      </c>
      <c r="F73">
        <v>7</v>
      </c>
      <c r="G73">
        <f t="shared" si="1"/>
        <v>13377</v>
      </c>
    </row>
    <row r="74" ht="24" customHeight="1" spans="1:7">
      <c r="A74" s="16"/>
      <c r="B74" s="21"/>
      <c r="C74" s="27"/>
      <c r="D74" s="22" t="s">
        <v>138</v>
      </c>
      <c r="F74">
        <v>7</v>
      </c>
      <c r="G74">
        <f t="shared" si="1"/>
        <v>13377</v>
      </c>
    </row>
    <row r="75" ht="14.25" spans="1:7">
      <c r="A75" s="16"/>
      <c r="B75" s="21"/>
      <c r="C75" s="27" t="s">
        <v>139</v>
      </c>
      <c r="D75" s="22" t="s">
        <v>140</v>
      </c>
      <c r="F75">
        <v>5</v>
      </c>
      <c r="G75">
        <f t="shared" si="1"/>
        <v>9555</v>
      </c>
    </row>
    <row r="76" ht="23.25" spans="1:7">
      <c r="A76" s="16"/>
      <c r="B76" s="21"/>
      <c r="C76" s="27" t="s">
        <v>141</v>
      </c>
      <c r="D76" s="22" t="s">
        <v>142</v>
      </c>
      <c r="F76">
        <v>7</v>
      </c>
      <c r="G76">
        <f t="shared" si="1"/>
        <v>13377</v>
      </c>
    </row>
    <row r="77" ht="23.25" spans="1:7">
      <c r="A77" s="16"/>
      <c r="B77" s="21"/>
      <c r="C77" s="27" t="s">
        <v>143</v>
      </c>
      <c r="D77" s="22" t="s">
        <v>144</v>
      </c>
      <c r="F77">
        <v>5</v>
      </c>
      <c r="G77">
        <f t="shared" si="1"/>
        <v>9555</v>
      </c>
    </row>
    <row r="78" ht="23.25" spans="1:7">
      <c r="A78" s="16"/>
      <c r="B78" s="21"/>
      <c r="C78" s="27" t="s">
        <v>145</v>
      </c>
      <c r="D78" s="22" t="s">
        <v>146</v>
      </c>
      <c r="F78">
        <v>5</v>
      </c>
      <c r="G78">
        <f t="shared" si="1"/>
        <v>9555</v>
      </c>
    </row>
    <row r="79" ht="43" customHeight="1" spans="1:7">
      <c r="A79" s="7"/>
      <c r="B79" s="23"/>
      <c r="C79" s="27" t="s">
        <v>147</v>
      </c>
      <c r="D79" s="22" t="s">
        <v>148</v>
      </c>
      <c r="F79">
        <v>7</v>
      </c>
      <c r="G79">
        <f t="shared" si="1"/>
        <v>13377</v>
      </c>
    </row>
    <row r="80" ht="53" customHeight="1" spans="1:7">
      <c r="A80" s="7" t="s">
        <v>149</v>
      </c>
      <c r="B80" s="8" t="s">
        <v>150</v>
      </c>
      <c r="C80" s="9" t="s">
        <v>150</v>
      </c>
      <c r="D80" s="9" t="s">
        <v>151</v>
      </c>
      <c r="G80">
        <f t="shared" si="1"/>
        <v>0</v>
      </c>
    </row>
    <row r="81" ht="23.25" spans="1:7">
      <c r="A81" s="31"/>
      <c r="B81" s="32"/>
      <c r="C81" s="33"/>
      <c r="D81" s="33" t="s">
        <v>152</v>
      </c>
      <c r="G81">
        <f t="shared" si="1"/>
        <v>0</v>
      </c>
    </row>
    <row r="82" ht="14.25" spans="1:7">
      <c r="A82" s="31"/>
      <c r="B82" s="32"/>
      <c r="C82" s="33" t="s">
        <v>153</v>
      </c>
      <c r="D82" s="33" t="s">
        <v>154</v>
      </c>
      <c r="G82">
        <f t="shared" si="1"/>
        <v>0</v>
      </c>
    </row>
    <row r="83" ht="25" customHeight="1" spans="1:7">
      <c r="A83" s="31"/>
      <c r="B83" s="32"/>
      <c r="C83" s="33" t="s">
        <v>155</v>
      </c>
      <c r="D83" s="33" t="s">
        <v>156</v>
      </c>
      <c r="G83">
        <f t="shared" si="1"/>
        <v>0</v>
      </c>
    </row>
    <row r="84" ht="46" customHeight="1" spans="1:7">
      <c r="A84" s="31"/>
      <c r="B84" s="32" t="s">
        <v>157</v>
      </c>
      <c r="C84" s="33" t="s">
        <v>158</v>
      </c>
      <c r="D84" s="33" t="s">
        <v>159</v>
      </c>
      <c r="G84">
        <f t="shared" si="1"/>
        <v>0</v>
      </c>
    </row>
    <row r="85" ht="23.25" spans="1:7">
      <c r="A85" s="31"/>
      <c r="B85" s="32"/>
      <c r="C85" s="33"/>
      <c r="D85" s="33" t="s">
        <v>160</v>
      </c>
      <c r="G85">
        <f t="shared" si="1"/>
        <v>0</v>
      </c>
    </row>
    <row r="86" ht="14.25" spans="1:7">
      <c r="A86" s="31"/>
      <c r="B86" s="32"/>
      <c r="C86" s="33" t="s">
        <v>155</v>
      </c>
      <c r="D86" s="33" t="s">
        <v>161</v>
      </c>
      <c r="G86">
        <f t="shared" si="1"/>
        <v>0</v>
      </c>
    </row>
    <row r="87" ht="43" customHeight="1" spans="1:7">
      <c r="A87" s="31"/>
      <c r="B87" s="32" t="s">
        <v>162</v>
      </c>
      <c r="C87" s="33" t="s">
        <v>162</v>
      </c>
      <c r="D87" s="33" t="s">
        <v>163</v>
      </c>
      <c r="G87">
        <f t="shared" si="1"/>
        <v>0</v>
      </c>
    </row>
    <row r="88" ht="23.25" spans="1:7">
      <c r="A88" s="31"/>
      <c r="B88" s="32"/>
      <c r="C88" s="33"/>
      <c r="D88" s="33" t="s">
        <v>164</v>
      </c>
      <c r="G88">
        <f t="shared" si="1"/>
        <v>0</v>
      </c>
    </row>
    <row r="89" ht="14.25" spans="1:7">
      <c r="A89" s="31"/>
      <c r="B89" s="32"/>
      <c r="C89" s="33" t="s">
        <v>165</v>
      </c>
      <c r="D89" s="33" t="s">
        <v>166</v>
      </c>
      <c r="G89">
        <f t="shared" si="1"/>
        <v>0</v>
      </c>
    </row>
    <row r="90" ht="14.25" spans="1:7">
      <c r="A90" s="31"/>
      <c r="B90" s="32"/>
      <c r="C90" s="33" t="s">
        <v>155</v>
      </c>
      <c r="D90" s="33" t="s">
        <v>167</v>
      </c>
      <c r="G90">
        <f t="shared" si="1"/>
        <v>0</v>
      </c>
    </row>
    <row r="91" ht="14.25" spans="1:7">
      <c r="A91" s="34" t="s">
        <v>1</v>
      </c>
      <c r="B91" s="35" t="s">
        <v>2</v>
      </c>
      <c r="C91" s="36" t="s">
        <v>3</v>
      </c>
      <c r="D91" s="37" t="s">
        <v>4</v>
      </c>
      <c r="G91">
        <f t="shared" si="1"/>
        <v>0</v>
      </c>
    </row>
    <row r="92" ht="14.25" spans="1:7">
      <c r="A92" s="16" t="s">
        <v>168</v>
      </c>
      <c r="B92" s="38" t="s">
        <v>108</v>
      </c>
      <c r="C92" s="22" t="s">
        <v>169</v>
      </c>
      <c r="D92" s="22" t="s">
        <v>170</v>
      </c>
      <c r="E92" s="1" t="s">
        <v>171</v>
      </c>
      <c r="F92">
        <v>1</v>
      </c>
      <c r="G92">
        <f t="shared" si="1"/>
        <v>1911</v>
      </c>
    </row>
    <row r="93" ht="14.25" spans="1:7">
      <c r="A93" s="16"/>
      <c r="B93" s="38"/>
      <c r="C93" s="28"/>
      <c r="D93" s="28" t="s">
        <v>172</v>
      </c>
      <c r="F93">
        <v>1</v>
      </c>
      <c r="G93">
        <f t="shared" si="1"/>
        <v>1911</v>
      </c>
    </row>
    <row r="94" ht="14.25" spans="1:7">
      <c r="A94" s="16"/>
      <c r="B94" s="38"/>
      <c r="C94" s="28" t="s">
        <v>173</v>
      </c>
      <c r="D94" s="28" t="s">
        <v>174</v>
      </c>
      <c r="F94">
        <v>1</v>
      </c>
      <c r="G94">
        <f t="shared" si="1"/>
        <v>1911</v>
      </c>
    </row>
    <row r="95" ht="14.25" spans="1:7">
      <c r="A95" s="16"/>
      <c r="B95" s="38"/>
      <c r="C95" s="28" t="s">
        <v>175</v>
      </c>
      <c r="D95" s="28" t="s">
        <v>176</v>
      </c>
      <c r="F95">
        <v>1</v>
      </c>
      <c r="G95">
        <f t="shared" si="1"/>
        <v>1911</v>
      </c>
    </row>
    <row r="96" ht="14.25" spans="1:7">
      <c r="A96" s="16"/>
      <c r="B96" s="38"/>
      <c r="C96" s="28" t="s">
        <v>123</v>
      </c>
      <c r="D96" s="28" t="s">
        <v>177</v>
      </c>
      <c r="F96">
        <v>1</v>
      </c>
      <c r="G96">
        <f t="shared" si="1"/>
        <v>1911</v>
      </c>
    </row>
    <row r="97" ht="14.25" spans="1:7">
      <c r="A97" s="16"/>
      <c r="B97" s="38"/>
      <c r="C97" s="28"/>
      <c r="D97" s="28" t="s">
        <v>178</v>
      </c>
      <c r="F97">
        <v>1</v>
      </c>
      <c r="G97">
        <f t="shared" si="1"/>
        <v>1911</v>
      </c>
    </row>
    <row r="98" ht="14.25" spans="1:7">
      <c r="A98" s="16"/>
      <c r="B98" s="38"/>
      <c r="C98" s="28"/>
      <c r="D98" s="28" t="s">
        <v>179</v>
      </c>
      <c r="F98">
        <v>1</v>
      </c>
      <c r="G98">
        <f t="shared" si="1"/>
        <v>1911</v>
      </c>
    </row>
    <row r="99" ht="14.25" spans="1:7">
      <c r="A99" s="16"/>
      <c r="B99" s="38"/>
      <c r="C99" s="28" t="s">
        <v>127</v>
      </c>
      <c r="D99" s="28" t="s">
        <v>180</v>
      </c>
      <c r="F99">
        <v>1</v>
      </c>
      <c r="G99">
        <f t="shared" si="1"/>
        <v>1911</v>
      </c>
    </row>
    <row r="100" ht="14.25" spans="1:7">
      <c r="A100" s="16"/>
      <c r="B100" s="38"/>
      <c r="C100" s="28"/>
      <c r="D100" s="28" t="s">
        <v>181</v>
      </c>
      <c r="F100">
        <v>1</v>
      </c>
      <c r="G100">
        <f t="shared" si="1"/>
        <v>1911</v>
      </c>
    </row>
    <row r="101" ht="14.25" spans="1:7">
      <c r="A101" s="16"/>
      <c r="B101" s="38"/>
      <c r="C101" s="28"/>
      <c r="D101" s="28" t="s">
        <v>182</v>
      </c>
      <c r="F101">
        <v>1</v>
      </c>
      <c r="G101">
        <f t="shared" si="1"/>
        <v>1911</v>
      </c>
    </row>
    <row r="102" ht="14.25" spans="1:7">
      <c r="A102" s="16"/>
      <c r="B102" s="38"/>
      <c r="C102" s="28"/>
      <c r="D102" s="28" t="s">
        <v>183</v>
      </c>
      <c r="F102">
        <v>1</v>
      </c>
      <c r="G102">
        <f t="shared" si="1"/>
        <v>1911</v>
      </c>
    </row>
    <row r="103" ht="14.25" spans="1:7">
      <c r="A103" s="16"/>
      <c r="B103" s="38"/>
      <c r="C103" s="28"/>
      <c r="D103" s="28" t="s">
        <v>184</v>
      </c>
      <c r="F103">
        <v>1</v>
      </c>
      <c r="G103">
        <f t="shared" si="1"/>
        <v>1911</v>
      </c>
    </row>
    <row r="104" ht="14.25" spans="1:7">
      <c r="A104" s="16"/>
      <c r="B104" s="38"/>
      <c r="C104" s="39" t="s">
        <v>185</v>
      </c>
      <c r="D104" s="28" t="s">
        <v>186</v>
      </c>
      <c r="F104">
        <v>1</v>
      </c>
      <c r="G104">
        <f t="shared" si="1"/>
        <v>1911</v>
      </c>
    </row>
    <row r="105" ht="23.25" spans="1:7">
      <c r="A105" s="16"/>
      <c r="B105" s="38"/>
      <c r="C105" s="40"/>
      <c r="D105" s="28" t="s">
        <v>187</v>
      </c>
      <c r="F105">
        <v>1</v>
      </c>
      <c r="G105">
        <f t="shared" si="1"/>
        <v>1911</v>
      </c>
    </row>
    <row r="106" ht="14.25" spans="1:7">
      <c r="A106" s="16"/>
      <c r="B106" s="41"/>
      <c r="C106" s="42"/>
      <c r="D106" s="28" t="s">
        <v>188</v>
      </c>
      <c r="F106">
        <v>1</v>
      </c>
      <c r="G106">
        <f t="shared" si="1"/>
        <v>1911</v>
      </c>
    </row>
    <row r="107" ht="14.25" spans="1:7">
      <c r="A107" s="16"/>
      <c r="B107" s="43" t="s">
        <v>133</v>
      </c>
      <c r="C107" s="44" t="s">
        <v>189</v>
      </c>
      <c r="D107" s="28" t="s">
        <v>190</v>
      </c>
      <c r="E107" s="1" t="s">
        <v>171</v>
      </c>
      <c r="F107">
        <v>1</v>
      </c>
      <c r="G107">
        <f t="shared" si="1"/>
        <v>1911</v>
      </c>
    </row>
    <row r="108" ht="14.25" spans="1:7">
      <c r="A108" s="16"/>
      <c r="B108" s="38"/>
      <c r="C108" s="22"/>
      <c r="D108" s="28" t="s">
        <v>191</v>
      </c>
      <c r="F108">
        <v>1</v>
      </c>
      <c r="G108">
        <f t="shared" si="1"/>
        <v>1911</v>
      </c>
    </row>
    <row r="109" ht="14.25" spans="1:7">
      <c r="A109" s="16"/>
      <c r="B109" s="38"/>
      <c r="C109" s="44" t="s">
        <v>192</v>
      </c>
      <c r="D109" s="28" t="s">
        <v>193</v>
      </c>
      <c r="F109">
        <v>1</v>
      </c>
      <c r="G109">
        <f t="shared" si="1"/>
        <v>1911</v>
      </c>
    </row>
    <row r="110" ht="14.25" spans="1:7">
      <c r="A110" s="16"/>
      <c r="B110" s="38"/>
      <c r="C110" s="22"/>
      <c r="D110" s="28" t="s">
        <v>194</v>
      </c>
      <c r="F110">
        <v>1</v>
      </c>
      <c r="G110">
        <f t="shared" si="1"/>
        <v>1911</v>
      </c>
    </row>
    <row r="111" ht="14.25" spans="1:7">
      <c r="A111" s="16"/>
      <c r="B111" s="38"/>
      <c r="C111" s="44" t="s">
        <v>195</v>
      </c>
      <c r="D111" s="28" t="s">
        <v>196</v>
      </c>
      <c r="F111">
        <v>1</v>
      </c>
      <c r="G111">
        <f t="shared" si="1"/>
        <v>1911</v>
      </c>
    </row>
    <row r="112" ht="14.25" spans="1:7">
      <c r="A112" s="16"/>
      <c r="B112" s="38"/>
      <c r="C112" s="44" t="s">
        <v>197</v>
      </c>
      <c r="D112" s="28" t="s">
        <v>198</v>
      </c>
      <c r="F112">
        <v>1</v>
      </c>
      <c r="G112">
        <f t="shared" si="1"/>
        <v>1911</v>
      </c>
    </row>
    <row r="113" ht="14.25" spans="1:7">
      <c r="A113" s="16"/>
      <c r="B113" s="38"/>
      <c r="C113" s="22"/>
      <c r="D113" s="28" t="s">
        <v>199</v>
      </c>
      <c r="F113">
        <v>1</v>
      </c>
      <c r="G113">
        <f t="shared" si="1"/>
        <v>1911</v>
      </c>
    </row>
    <row r="114" ht="14.25" spans="1:7">
      <c r="A114" s="16"/>
      <c r="B114" s="38"/>
      <c r="C114" s="44" t="s">
        <v>200</v>
      </c>
      <c r="D114" s="28" t="s">
        <v>201</v>
      </c>
      <c r="F114">
        <v>1</v>
      </c>
      <c r="G114">
        <f t="shared" si="1"/>
        <v>1911</v>
      </c>
    </row>
    <row r="115" ht="14.25" spans="1:7">
      <c r="A115" s="16"/>
      <c r="B115" s="38"/>
      <c r="C115" s="45"/>
      <c r="D115" s="28" t="s">
        <v>202</v>
      </c>
      <c r="F115">
        <v>1</v>
      </c>
      <c r="G115">
        <f t="shared" si="1"/>
        <v>1911</v>
      </c>
    </row>
    <row r="116" ht="14.25" spans="1:7">
      <c r="A116" s="16"/>
      <c r="B116" s="38"/>
      <c r="C116" s="22"/>
      <c r="D116" s="28" t="s">
        <v>203</v>
      </c>
      <c r="F116">
        <v>1</v>
      </c>
      <c r="G116">
        <f t="shared" si="1"/>
        <v>1911</v>
      </c>
    </row>
    <row r="117" ht="14.25" spans="1:7">
      <c r="A117" s="16"/>
      <c r="B117" s="38"/>
      <c r="C117" s="28" t="s">
        <v>204</v>
      </c>
      <c r="D117" s="28" t="s">
        <v>205</v>
      </c>
      <c r="F117">
        <v>1</v>
      </c>
      <c r="G117">
        <f t="shared" si="1"/>
        <v>1911</v>
      </c>
    </row>
    <row r="118" ht="14.25" spans="1:7">
      <c r="A118" s="16"/>
      <c r="B118" s="38"/>
      <c r="C118" s="39" t="s">
        <v>185</v>
      </c>
      <c r="D118" s="28" t="s">
        <v>206</v>
      </c>
      <c r="F118">
        <v>1</v>
      </c>
      <c r="G118">
        <f t="shared" si="1"/>
        <v>1911</v>
      </c>
    </row>
    <row r="119" ht="14.25" spans="1:7">
      <c r="A119" s="16"/>
      <c r="B119" s="38"/>
      <c r="C119" s="40"/>
      <c r="D119" s="28" t="s">
        <v>207</v>
      </c>
      <c r="F119">
        <v>1</v>
      </c>
      <c r="G119">
        <f t="shared" si="1"/>
        <v>1911</v>
      </c>
    </row>
    <row r="120" ht="14.25" spans="1:7">
      <c r="A120" s="16"/>
      <c r="B120" s="41"/>
      <c r="C120" s="42"/>
      <c r="D120" s="28" t="s">
        <v>208</v>
      </c>
      <c r="F120">
        <v>1</v>
      </c>
      <c r="G120">
        <f t="shared" si="1"/>
        <v>1911</v>
      </c>
    </row>
    <row r="121" ht="14.25" spans="1:7">
      <c r="A121" s="16"/>
      <c r="B121" s="41" t="s">
        <v>209</v>
      </c>
      <c r="C121" s="42"/>
      <c r="D121" s="28" t="s">
        <v>210</v>
      </c>
      <c r="F121">
        <v>15</v>
      </c>
      <c r="G121">
        <f t="shared" si="1"/>
        <v>28665</v>
      </c>
    </row>
    <row r="122" ht="14.25" spans="1:7">
      <c r="A122" s="16"/>
      <c r="B122" s="46" t="s">
        <v>211</v>
      </c>
      <c r="C122" s="47" t="s">
        <v>212</v>
      </c>
      <c r="D122" s="28" t="s">
        <v>213</v>
      </c>
      <c r="F122">
        <v>1</v>
      </c>
      <c r="G122">
        <f t="shared" si="1"/>
        <v>1911</v>
      </c>
    </row>
    <row r="123" ht="23.25" spans="1:7">
      <c r="A123" s="16"/>
      <c r="B123" s="46"/>
      <c r="C123" s="47"/>
      <c r="D123" s="28" t="s">
        <v>214</v>
      </c>
      <c r="F123">
        <v>1</v>
      </c>
      <c r="G123">
        <f t="shared" si="1"/>
        <v>1911</v>
      </c>
    </row>
    <row r="124" ht="23.25" spans="1:7">
      <c r="A124" s="16"/>
      <c r="B124" s="46"/>
      <c r="C124" s="47"/>
      <c r="D124" s="28" t="s">
        <v>215</v>
      </c>
      <c r="F124">
        <v>1</v>
      </c>
      <c r="G124">
        <f t="shared" si="1"/>
        <v>1911</v>
      </c>
    </row>
    <row r="125" ht="14.25" spans="1:7">
      <c r="A125" s="16"/>
      <c r="B125" s="46"/>
      <c r="C125" s="47"/>
      <c r="D125" s="28" t="s">
        <v>216</v>
      </c>
      <c r="F125">
        <v>1</v>
      </c>
      <c r="G125">
        <f t="shared" si="1"/>
        <v>1911</v>
      </c>
    </row>
    <row r="126" ht="14.25" spans="1:7">
      <c r="A126" s="16"/>
      <c r="B126" s="46"/>
      <c r="C126" s="47"/>
      <c r="D126" s="28" t="s">
        <v>217</v>
      </c>
      <c r="F126">
        <v>1</v>
      </c>
      <c r="G126">
        <f t="shared" si="1"/>
        <v>1911</v>
      </c>
    </row>
    <row r="127" ht="14.25" spans="1:7">
      <c r="A127" s="16"/>
      <c r="B127" s="46"/>
      <c r="C127" s="47"/>
      <c r="D127" s="28" t="s">
        <v>218</v>
      </c>
      <c r="F127">
        <v>1</v>
      </c>
      <c r="G127">
        <f t="shared" si="1"/>
        <v>1911</v>
      </c>
    </row>
    <row r="128" ht="14.25" spans="1:7">
      <c r="A128" s="16"/>
      <c r="B128" s="46"/>
      <c r="C128" s="47" t="s">
        <v>219</v>
      </c>
      <c r="D128" s="28" t="s">
        <v>220</v>
      </c>
      <c r="F128">
        <v>1</v>
      </c>
      <c r="G128">
        <f t="shared" si="1"/>
        <v>1911</v>
      </c>
    </row>
    <row r="129" ht="14.25" spans="1:7">
      <c r="A129" s="16"/>
      <c r="B129" s="46"/>
      <c r="C129" s="47"/>
      <c r="D129" s="28" t="s">
        <v>221</v>
      </c>
      <c r="F129">
        <v>1</v>
      </c>
      <c r="G129">
        <f t="shared" si="1"/>
        <v>1911</v>
      </c>
    </row>
    <row r="130" ht="14.25" spans="1:7">
      <c r="A130" s="16"/>
      <c r="B130" s="46"/>
      <c r="C130" s="47"/>
      <c r="D130" s="28" t="s">
        <v>222</v>
      </c>
      <c r="F130">
        <v>1</v>
      </c>
      <c r="G130">
        <f t="shared" si="1"/>
        <v>1911</v>
      </c>
    </row>
    <row r="131" ht="14.25" spans="1:7">
      <c r="A131" s="16"/>
      <c r="B131" s="46"/>
      <c r="C131" s="47"/>
      <c r="D131" s="28" t="s">
        <v>223</v>
      </c>
      <c r="F131">
        <v>1</v>
      </c>
      <c r="G131">
        <f t="shared" si="1"/>
        <v>1911</v>
      </c>
    </row>
    <row r="132" ht="14.25" spans="1:7">
      <c r="A132" s="16"/>
      <c r="B132" s="46"/>
      <c r="C132" s="47"/>
      <c r="D132" s="28" t="s">
        <v>224</v>
      </c>
      <c r="F132">
        <v>1</v>
      </c>
      <c r="G132">
        <f t="shared" ref="G132:G167" si="2">F132*1.4*1365</f>
        <v>1911</v>
      </c>
    </row>
    <row r="133" ht="14.25" spans="1:7">
      <c r="A133" s="16"/>
      <c r="B133" s="46"/>
      <c r="C133" s="47"/>
      <c r="D133" s="28" t="s">
        <v>225</v>
      </c>
      <c r="F133">
        <v>1</v>
      </c>
      <c r="G133">
        <f t="shared" si="2"/>
        <v>1911</v>
      </c>
    </row>
    <row r="134" ht="14.25" spans="1:7">
      <c r="A134" s="16"/>
      <c r="B134" s="46"/>
      <c r="C134" s="47" t="s">
        <v>226</v>
      </c>
      <c r="D134" s="47" t="s">
        <v>227</v>
      </c>
      <c r="G134">
        <f t="shared" si="2"/>
        <v>0</v>
      </c>
    </row>
    <row r="135" ht="14.25" spans="1:7">
      <c r="A135" s="16"/>
      <c r="B135" s="46"/>
      <c r="C135" s="47"/>
      <c r="D135" s="47" t="s">
        <v>228</v>
      </c>
      <c r="G135">
        <f t="shared" si="2"/>
        <v>0</v>
      </c>
    </row>
    <row r="136" ht="14.25" spans="1:7">
      <c r="A136" s="16"/>
      <c r="B136" s="46"/>
      <c r="C136" s="47"/>
      <c r="D136" s="47" t="s">
        <v>229</v>
      </c>
      <c r="G136">
        <f t="shared" si="2"/>
        <v>0</v>
      </c>
    </row>
    <row r="137" ht="14.25" spans="1:7">
      <c r="A137" s="16"/>
      <c r="B137" s="46"/>
      <c r="C137" s="47"/>
      <c r="D137" s="47" t="s">
        <v>230</v>
      </c>
      <c r="G137">
        <f t="shared" si="2"/>
        <v>0</v>
      </c>
    </row>
    <row r="138" ht="14.25" spans="1:7">
      <c r="A138" s="16"/>
      <c r="B138" s="46"/>
      <c r="C138" s="47"/>
      <c r="D138" s="47" t="s">
        <v>231</v>
      </c>
      <c r="G138">
        <f t="shared" si="2"/>
        <v>0</v>
      </c>
    </row>
    <row r="139" ht="14.25" spans="1:7">
      <c r="A139" s="16"/>
      <c r="B139" s="46"/>
      <c r="C139" s="47"/>
      <c r="D139" s="47" t="s">
        <v>232</v>
      </c>
      <c r="G139">
        <f t="shared" si="2"/>
        <v>0</v>
      </c>
    </row>
    <row r="140" ht="14.25" spans="1:7">
      <c r="A140" s="16"/>
      <c r="B140" s="46"/>
      <c r="C140" s="47" t="s">
        <v>233</v>
      </c>
      <c r="D140" s="28" t="s">
        <v>234</v>
      </c>
      <c r="F140">
        <v>1</v>
      </c>
      <c r="G140">
        <f t="shared" si="2"/>
        <v>1911</v>
      </c>
    </row>
    <row r="141" ht="14.25" spans="1:7">
      <c r="A141" s="16"/>
      <c r="B141" s="46"/>
      <c r="C141" s="47"/>
      <c r="D141" s="28" t="s">
        <v>235</v>
      </c>
      <c r="F141">
        <v>1</v>
      </c>
      <c r="G141">
        <f t="shared" si="2"/>
        <v>1911</v>
      </c>
    </row>
    <row r="142" ht="14.25" spans="1:7">
      <c r="A142" s="16"/>
      <c r="B142" s="46"/>
      <c r="C142" s="47"/>
      <c r="D142" s="28" t="s">
        <v>236</v>
      </c>
      <c r="F142">
        <v>1</v>
      </c>
      <c r="G142">
        <f t="shared" si="2"/>
        <v>1911</v>
      </c>
    </row>
    <row r="143" ht="14.25" spans="1:7">
      <c r="A143" s="16"/>
      <c r="B143" s="46"/>
      <c r="C143" s="47"/>
      <c r="D143" s="28" t="s">
        <v>237</v>
      </c>
      <c r="F143">
        <v>1</v>
      </c>
      <c r="G143">
        <f t="shared" si="2"/>
        <v>1911</v>
      </c>
    </row>
    <row r="144" ht="14.25" spans="1:7">
      <c r="A144" s="16"/>
      <c r="B144" s="46" t="s">
        <v>238</v>
      </c>
      <c r="C144" s="47" t="s">
        <v>239</v>
      </c>
      <c r="D144" s="28" t="s">
        <v>240</v>
      </c>
      <c r="F144">
        <v>1</v>
      </c>
      <c r="G144">
        <f t="shared" si="2"/>
        <v>1911</v>
      </c>
    </row>
    <row r="145" ht="14.25" spans="1:7">
      <c r="A145" s="16"/>
      <c r="B145" s="46"/>
      <c r="C145" s="47"/>
      <c r="D145" s="28" t="s">
        <v>241</v>
      </c>
      <c r="F145">
        <v>1</v>
      </c>
      <c r="G145">
        <f t="shared" si="2"/>
        <v>1911</v>
      </c>
    </row>
    <row r="146" ht="14.25" spans="1:7">
      <c r="A146" s="16"/>
      <c r="B146" s="46"/>
      <c r="C146" s="47"/>
      <c r="D146" s="28" t="s">
        <v>242</v>
      </c>
      <c r="F146">
        <v>1</v>
      </c>
      <c r="G146">
        <f t="shared" si="2"/>
        <v>1911</v>
      </c>
    </row>
    <row r="147" ht="14.25" spans="1:7">
      <c r="A147" s="16"/>
      <c r="B147" s="46"/>
      <c r="C147" s="47"/>
      <c r="D147" s="28" t="s">
        <v>243</v>
      </c>
      <c r="F147">
        <v>1</v>
      </c>
      <c r="G147">
        <f t="shared" si="2"/>
        <v>1911</v>
      </c>
    </row>
    <row r="148" ht="14.25" spans="1:7">
      <c r="A148" s="16"/>
      <c r="B148" s="46"/>
      <c r="C148" s="47" t="s">
        <v>244</v>
      </c>
      <c r="D148" s="47" t="s">
        <v>245</v>
      </c>
      <c r="G148">
        <f t="shared" si="2"/>
        <v>0</v>
      </c>
    </row>
    <row r="149" ht="14.25" spans="1:7">
      <c r="A149" s="16"/>
      <c r="B149" s="46"/>
      <c r="C149" s="47"/>
      <c r="D149" s="47" t="s">
        <v>246</v>
      </c>
      <c r="F149">
        <v>1</v>
      </c>
      <c r="G149">
        <f t="shared" si="2"/>
        <v>1911</v>
      </c>
    </row>
    <row r="150" ht="14.25" spans="1:7">
      <c r="A150" s="16"/>
      <c r="B150" s="46"/>
      <c r="C150" s="47"/>
      <c r="D150" s="28" t="s">
        <v>247</v>
      </c>
      <c r="F150">
        <v>1</v>
      </c>
      <c r="G150">
        <f t="shared" si="2"/>
        <v>1911</v>
      </c>
    </row>
    <row r="151" ht="14.25" spans="1:7">
      <c r="A151" s="16"/>
      <c r="B151" s="46"/>
      <c r="C151" s="47"/>
      <c r="D151" s="28" t="s">
        <v>248</v>
      </c>
      <c r="F151">
        <v>1</v>
      </c>
      <c r="G151">
        <f t="shared" si="2"/>
        <v>1911</v>
      </c>
    </row>
    <row r="152" ht="34.5" spans="1:7">
      <c r="A152" s="16"/>
      <c r="B152" s="46"/>
      <c r="C152" s="47"/>
      <c r="D152" s="28" t="s">
        <v>249</v>
      </c>
      <c r="F152">
        <v>1</v>
      </c>
      <c r="G152">
        <f t="shared" si="2"/>
        <v>1911</v>
      </c>
    </row>
    <row r="153" ht="14.25" spans="1:7">
      <c r="A153" s="16"/>
      <c r="B153" s="46"/>
      <c r="C153" s="47" t="s">
        <v>250</v>
      </c>
      <c r="D153" s="47" t="s">
        <v>251</v>
      </c>
      <c r="G153">
        <f t="shared" si="2"/>
        <v>0</v>
      </c>
    </row>
    <row r="154" ht="14.25" spans="1:7">
      <c r="A154" s="16"/>
      <c r="B154" s="46"/>
      <c r="C154" s="47"/>
      <c r="D154" s="47" t="s">
        <v>252</v>
      </c>
      <c r="G154">
        <f t="shared" si="2"/>
        <v>0</v>
      </c>
    </row>
    <row r="155" ht="14.25" spans="1:7">
      <c r="A155" s="16"/>
      <c r="B155" s="46"/>
      <c r="C155" s="47"/>
      <c r="D155" s="47" t="s">
        <v>253</v>
      </c>
      <c r="G155">
        <f t="shared" si="2"/>
        <v>0</v>
      </c>
    </row>
    <row r="156" ht="14.25" spans="1:7">
      <c r="A156" s="16"/>
      <c r="B156" s="46"/>
      <c r="C156" s="47"/>
      <c r="D156" s="47" t="s">
        <v>254</v>
      </c>
      <c r="G156">
        <f t="shared" si="2"/>
        <v>0</v>
      </c>
    </row>
    <row r="157" ht="14.25" spans="1:7">
      <c r="A157" s="16"/>
      <c r="B157" s="46"/>
      <c r="C157" s="47"/>
      <c r="D157" s="47" t="s">
        <v>255</v>
      </c>
      <c r="G157">
        <f t="shared" si="2"/>
        <v>0</v>
      </c>
    </row>
    <row r="158" ht="14.25" spans="1:7">
      <c r="A158" s="16"/>
      <c r="B158" s="46"/>
      <c r="C158" s="47"/>
      <c r="D158" s="47" t="s">
        <v>256</v>
      </c>
      <c r="G158">
        <f t="shared" si="2"/>
        <v>0</v>
      </c>
    </row>
    <row r="159" ht="14.25" spans="1:7">
      <c r="A159" s="16"/>
      <c r="B159" s="46"/>
      <c r="C159" s="47" t="s">
        <v>257</v>
      </c>
      <c r="D159" s="47" t="s">
        <v>258</v>
      </c>
      <c r="G159">
        <f t="shared" si="2"/>
        <v>0</v>
      </c>
    </row>
    <row r="160" ht="14.25" spans="1:7">
      <c r="A160" s="16"/>
      <c r="B160" s="46"/>
      <c r="C160" s="47"/>
      <c r="D160" s="47" t="s">
        <v>259</v>
      </c>
      <c r="G160">
        <f t="shared" si="2"/>
        <v>0</v>
      </c>
    </row>
    <row r="161" ht="14.25" spans="1:7">
      <c r="A161" s="16"/>
      <c r="B161" s="46"/>
      <c r="C161" s="47"/>
      <c r="D161" s="47" t="s">
        <v>260</v>
      </c>
      <c r="G161">
        <f t="shared" si="2"/>
        <v>0</v>
      </c>
    </row>
    <row r="162" ht="14.25" spans="1:7">
      <c r="A162" s="16"/>
      <c r="B162" s="46"/>
      <c r="C162" s="47"/>
      <c r="D162" s="47" t="s">
        <v>261</v>
      </c>
      <c r="G162">
        <f t="shared" si="2"/>
        <v>0</v>
      </c>
    </row>
    <row r="163" ht="14.25" spans="1:7">
      <c r="A163" s="16"/>
      <c r="B163" s="46"/>
      <c r="C163" s="47"/>
      <c r="D163" s="47" t="s">
        <v>262</v>
      </c>
      <c r="G163">
        <f t="shared" si="2"/>
        <v>0</v>
      </c>
    </row>
    <row r="164" ht="14.25" spans="1:7">
      <c r="A164" s="16"/>
      <c r="B164" s="46"/>
      <c r="C164" s="47"/>
      <c r="D164" s="47" t="s">
        <v>263</v>
      </c>
      <c r="G164">
        <f t="shared" si="2"/>
        <v>0</v>
      </c>
    </row>
    <row r="165" ht="14.25" spans="1:7">
      <c r="A165" s="16"/>
      <c r="B165" s="48" t="s">
        <v>264</v>
      </c>
      <c r="C165" s="49" t="s">
        <v>264</v>
      </c>
      <c r="D165" s="47" t="s">
        <v>265</v>
      </c>
      <c r="F165">
        <v>3</v>
      </c>
      <c r="G165">
        <f t="shared" si="2"/>
        <v>5733</v>
      </c>
    </row>
    <row r="166" ht="14.25" spans="1:7">
      <c r="A166" s="16"/>
      <c r="B166" s="50"/>
      <c r="C166" s="51"/>
      <c r="D166" s="47" t="s">
        <v>266</v>
      </c>
      <c r="F166">
        <v>3</v>
      </c>
      <c r="G166">
        <f t="shared" si="2"/>
        <v>5733</v>
      </c>
    </row>
    <row r="167" ht="14.25" spans="1:7">
      <c r="A167" s="7"/>
      <c r="B167" s="52"/>
      <c r="C167" s="25"/>
      <c r="D167" s="28" t="s">
        <v>267</v>
      </c>
      <c r="F167">
        <v>3</v>
      </c>
      <c r="G167">
        <f t="shared" si="2"/>
        <v>5733</v>
      </c>
    </row>
    <row r="168" spans="6:7">
      <c r="F168" s="53">
        <f>SUM(F3:F167)</f>
        <v>305</v>
      </c>
      <c r="G168">
        <f>SUM(G3:G167)</f>
        <v>582855</v>
      </c>
    </row>
    <row r="174" spans="6:6">
      <c r="F174" s="54">
        <v>116</v>
      </c>
    </row>
    <row r="175" spans="6:6">
      <c r="F175" s="55">
        <f>305-116</f>
        <v>189</v>
      </c>
    </row>
  </sheetData>
  <mergeCells count="62">
    <mergeCell ref="A1:D1"/>
    <mergeCell ref="A3:A20"/>
    <mergeCell ref="A21:A79"/>
    <mergeCell ref="A80:A90"/>
    <mergeCell ref="A92:A167"/>
    <mergeCell ref="B4:B10"/>
    <mergeCell ref="B11:B20"/>
    <mergeCell ref="B21:B30"/>
    <mergeCell ref="B31:B36"/>
    <mergeCell ref="B37:B38"/>
    <mergeCell ref="B39:B40"/>
    <mergeCell ref="B41:B42"/>
    <mergeCell ref="B43:B45"/>
    <mergeCell ref="B46:B55"/>
    <mergeCell ref="B56:B71"/>
    <mergeCell ref="B72:B79"/>
    <mergeCell ref="B80:B83"/>
    <mergeCell ref="B84:B86"/>
    <mergeCell ref="B87:B90"/>
    <mergeCell ref="B92:B106"/>
    <mergeCell ref="B107:B120"/>
    <mergeCell ref="B122:B143"/>
    <mergeCell ref="B144:B164"/>
    <mergeCell ref="B165:B167"/>
    <mergeCell ref="C15:C19"/>
    <mergeCell ref="C26:C28"/>
    <mergeCell ref="C29:C30"/>
    <mergeCell ref="C31:C33"/>
    <mergeCell ref="C46:C55"/>
    <mergeCell ref="C60:C63"/>
    <mergeCell ref="C64:C66"/>
    <mergeCell ref="C67:C71"/>
    <mergeCell ref="C73:C74"/>
    <mergeCell ref="C80:C81"/>
    <mergeCell ref="C84:C85"/>
    <mergeCell ref="C87:C88"/>
    <mergeCell ref="C92:C93"/>
    <mergeCell ref="C96:C98"/>
    <mergeCell ref="C99:C103"/>
    <mergeCell ref="C104:C106"/>
    <mergeCell ref="C107:C108"/>
    <mergeCell ref="C109:C110"/>
    <mergeCell ref="C112:C113"/>
    <mergeCell ref="C114:C116"/>
    <mergeCell ref="C118:C120"/>
    <mergeCell ref="C122:C127"/>
    <mergeCell ref="C128:C133"/>
    <mergeCell ref="C134:C139"/>
    <mergeCell ref="C140:C143"/>
    <mergeCell ref="C144:C147"/>
    <mergeCell ref="C148:C152"/>
    <mergeCell ref="C153:C158"/>
    <mergeCell ref="C159:C164"/>
    <mergeCell ref="C165:C167"/>
    <mergeCell ref="E10:E13"/>
    <mergeCell ref="E46:E55"/>
    <mergeCell ref="E92:E103"/>
    <mergeCell ref="E107:E117"/>
    <mergeCell ref="F26:F28"/>
    <mergeCell ref="F29:F30"/>
    <mergeCell ref="F31:F33"/>
    <mergeCell ref="F46:F5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阿伟</dc:creator>
  <cp:lastModifiedBy>ZwZwZw</cp:lastModifiedBy>
  <dcterms:created xsi:type="dcterms:W3CDTF">2022-06-09T07:21:00Z</dcterms:created>
  <dcterms:modified xsi:type="dcterms:W3CDTF">2022-07-13T11:18:31Z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2ABF26C40AE84260AEC306C2035B91BD</vt:lpwstr>
  </property>
  <property fmtid="{D5CDD505-2E9C-101B-9397-08002B2CF9AE}" pid="3" name="KSOProductBuildVer">
    <vt:lpwstr>2052-11.1.0.11830</vt:lpwstr>
  </property>
</Properties>
</file>